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ся\Desktop\ЛС и ИМН\2022\Протокола 2022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МИ!$A$5:$O$5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МИ!$A$1:$I$25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15" i="1" l="1"/>
  <c r="I8" i="1"/>
  <c r="I9" i="1"/>
  <c r="I10" i="1"/>
  <c r="I7" i="1"/>
  <c r="G15" i="1" l="1"/>
  <c r="G13" i="1" l="1"/>
  <c r="G8" i="1" l="1"/>
  <c r="G7" i="1" l="1"/>
  <c r="G14" i="1"/>
  <c r="G10" i="1"/>
  <c r="G11" i="1"/>
  <c r="G9" i="1"/>
  <c r="G12" i="1"/>
</calcChain>
</file>

<file path=xl/sharedStrings.xml><?xml version="1.0" encoding="utf-8"?>
<sst xmlns="http://schemas.openxmlformats.org/spreadsheetml/2006/main" count="46" uniqueCount="35">
  <si>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</si>
  <si>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</si>
  <si>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</si>
  <si>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</si>
  <si>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</si>
  <si>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</si>
  <si>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</si>
  <si>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</si>
  <si>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</si>
  <si>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</si>
  <si>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</si>
  <si>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</si>
  <si>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</si>
  <si>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Бумага крепированная</t>
  </si>
  <si>
    <t>уп</t>
  </si>
  <si>
    <t>Индикаторы для наружнего применения 120/45,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</si>
  <si>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>Индикаторы для наружнего и внутреннего применения 134/5-02, в упаковке по 1000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</si>
  <si>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t>Крепированная бумага,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изделий для паровой и газовой стерилизации, зеленая 75*75 см №250уп</t>
  </si>
  <si>
    <t>Крепированная бумага,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изделий для паровой и газовой стерилизации, зеленая 90*90 см №250уп</t>
  </si>
  <si>
    <t>Крепированная бумага,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изделий для паровой и газовой стерилизации, зеленая 100*100 см №250уп</t>
  </si>
  <si>
    <r>
      <t>Крепированная бумага</t>
    </r>
    <r>
      <rPr>
        <sz val="9"/>
        <rFont val="Times New Roman"/>
        <family val="1"/>
        <charset val="204"/>
      </rPr>
      <t>, плотностью 60 г/м2 и 70 г/м2 разработана для паровой, воздушной, этиленоксидной, пароформальдегидной и радиационной стерилизации. Крепированная бумага проницаема для определённых стерилизующих агентов и непроницаема для микроорганизмов при соблюдении правил упаковывания, режимов стерилизации, условий и сроков хранения в ней простерилизованных изделидля паровой и газовой стерилизации, зеленая 50*50 см №250уп</t>
    </r>
  </si>
  <si>
    <t>Индикаторы для наружнего применения 120/45№1000</t>
  </si>
  <si>
    <t>Индикаторы для наружнего и внутреннего применения 134/5-02№1000</t>
  </si>
  <si>
    <t>Индикаторы для внутреннего применения 120/45-02№500</t>
  </si>
  <si>
    <t>Индикаторы для внутреннего применения 120/45-02, в упаковке по 500 штук. Индикаторы соответствуют классу 4 (многопеременные индикаторы) по классификации ГОСТ ISO 11140-1-2011. Индикаторы представляют собой прямоугольные полоски бумажно-пленочного основания с нанесенными на лицевой стороне двумя цветовыми метками (индикаторная метка и элемент сравнения) и маркировкой (наименованием индикатора, обозначением метода стерилизации, параметрами стерилизационной выдержки, логотипом предприятия-изготовителя). Индикаторы, разделенные перфорацией, поставляются в листах.
На лицевую поверхность индикатора нанесено прозрачное защитное паропроницаемое водоотталкивающее полимерное пленочное покрытие, изолирующее индикаторную композицию и предотвращающее её контакт с медицинскими изделиями. Прозрачная полимерная пленка, закрывающая сверху индикаторную метку, не должна иметь царапин и механических повреждений.
Индикаторная композиция не проникает через подложку и не оставляет следы на материале, с которым индикатор соприкасается до, в течение и после соответствующего режима стерилизации.
Индикаторы на обратной стороне имеют липкий слой, закрытый защитной бумагой и обеспечивающий их крепление в камере стерилизатора и в качестве документа архива.
При воздействии насыщенного водяного пара на индикатор исходный красно-оранжевый цвет индикаторной метки необратимо меняется. При соблюдении условий паровой стерилизации индикаторная метка достигает цвета элемента сравнения (темно-фиолетовый) или становится темнее него.</t>
  </si>
  <si>
    <r>
      <t>Пакет комбинированный самоклеющийся для паровой и газовой стерилизации, размер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200х350 мм, в упаковке по 200 штук</t>
    </r>
  </si>
  <si>
    <t>к протоколу 31 от 16.03.2022г.</t>
  </si>
  <si>
    <t>ТОО "КАЗАХСТАН-МЕД-ДЕЗ" Цена</t>
  </si>
  <si>
    <t>ТОО "КАЗАХСТАН-МЕД-ДЕЗ" Сумма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</si>
  <si>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</si>
  <si>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</si>
  <si>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</si>
  <si>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</si>
  <si>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</si>
  <si>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Пан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</si>
</sst>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/>
    </xf>
    <xf numFmtId="43" fontId="6" fillId="0" borderId="2" xfId="19" applyFont="1" applyFill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center" vertical="center"/>
    </xf>
    <xf numFmtId="43" fontId="6" fillId="0" borderId="2" xfId="22" applyFont="1" applyBorder="1" applyAlignment="1">
      <alignment horizontal="right" vertical="center" wrapText="1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vertical="top"/>
    </xf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9" fillId="0" borderId="2" xfId="1" applyFont="1" applyBorder="1" applyAlignment="1">
      <alignment horizontal="center" vertical="center"/>
    </xf>
    <xf numFmtId="0" fontId="6" fillId="0" borderId="2" xfId="19" applyNumberFormat="1" applyFont="1" applyFill="1" applyBorder="1" applyAlignment="1">
      <alignment horizontal="center" vertical="center"/>
    </xf>
    <xf numFmtId="43" fontId="6" fillId="0" borderId="2" xfId="1" applyNumberFormat="1" applyFont="1" applyBorder="1" applyAlignment="1">
      <alignment horizontal="right" vertical="center" wrapText="1"/>
    </xf>
    <xf numFmtId="0" fontId="6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3" fontId="8" fillId="0" borderId="2" xfId="1" applyNumberFormat="1" applyFont="1" applyBorder="1" applyAlignment="1">
      <alignment horizontal="center" vertical="center"/>
    </xf>
    <xf numFmtId="4" fontId="8" fillId="0" borderId="2" xfId="1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/>
    <xf numFmtId="0" fontId="8" fillId="0" borderId="6" xfId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3" fontId="10" fillId="0" borderId="2" xfId="19" applyNumberFormat="1" applyFont="1" applyFill="1" applyBorder="1" applyAlignment="1">
      <alignment horizontal="center" vertical="center"/>
    </xf>
    <xf numFmtId="43" fontId="10" fillId="0" borderId="2" xfId="19" applyFont="1" applyFill="1" applyBorder="1" applyAlignment="1">
      <alignment horizontal="right" vertical="center" wrapText="1"/>
    </xf>
    <xf numFmtId="43" fontId="6" fillId="0" borderId="6" xfId="1" applyNumberFormat="1" applyFont="1" applyBorder="1" applyAlignment="1">
      <alignment horizontal="right" vertical="center" wrapText="1"/>
    </xf>
    <xf numFmtId="0" fontId="8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2" xfId="1" applyFont="1" applyBorder="1"/>
    <xf numFmtId="0" fontId="7" fillId="0" borderId="2" xfId="1" applyFont="1" applyFill="1" applyBorder="1"/>
    <xf numFmtId="0" fontId="6" fillId="0" borderId="2" xfId="1" applyFont="1" applyFill="1" applyBorder="1"/>
    <xf numFmtId="43" fontId="7" fillId="2" borderId="2" xfId="22" applyFont="1" applyFill="1" applyBorder="1" applyAlignment="1">
      <alignment horizontal="right" vertical="center" wrapText="1"/>
    </xf>
    <xf numFmtId="43" fontId="6" fillId="2" borderId="2" xfId="22" applyFont="1" applyFill="1" applyBorder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top" wrapText="1"/>
    </xf>
    <xf numFmtId="4" fontId="8" fillId="0" borderId="2" xfId="1" applyNumberFormat="1" applyFont="1" applyBorder="1" applyAlignment="1">
      <alignment horizontal="right" vertical="top"/>
    </xf>
    <xf numFmtId="0" fontId="8" fillId="0" borderId="2" xfId="1" applyFont="1" applyBorder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right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view="pageBreakPreview" zoomScale="115" zoomScaleSheetLayoutView="115" workbookViewId="0">
      <selection activeCell="H22" sqref="H22"/>
    </sheetView>
  </sheetViews>
  <sheetFormatPr defaultColWidth="8.85546875" defaultRowHeight="12.75" x14ac:dyDescent="0.2"/>
  <cols>
    <col min="1" max="1" width="8.85546875" style="8"/>
    <col min="2" max="2" width="61.140625" style="8" customWidth="1"/>
    <col min="3" max="3" width="61" style="8" customWidth="1"/>
    <col min="4" max="4" width="13.28515625" style="9" customWidth="1"/>
    <col min="5" max="5" width="15.42578125" style="9" customWidth="1"/>
    <col min="6" max="6" width="15.28515625" style="11" customWidth="1"/>
    <col min="7" max="7" width="18.85546875" style="12" customWidth="1"/>
    <col min="8" max="9" width="17.28515625" style="8" customWidth="1"/>
    <col min="10" max="16384" width="8.85546875" style="8"/>
  </cols>
  <sheetData>
    <row r="1" spans="1:9" x14ac:dyDescent="0.2">
      <c r="E1" s="10" t="s">
        <v>0</v>
      </c>
    </row>
    <row r="2" spans="1:9" x14ac:dyDescent="0.2">
      <c r="E2" s="10" t="s">
        <v>26</v>
      </c>
    </row>
    <row r="3" spans="1:9" x14ac:dyDescent="0.2">
      <c r="B3" s="13"/>
    </row>
    <row r="4" spans="1:9" ht="15.75" customHeight="1" x14ac:dyDescent="0.2">
      <c r="A4" s="36" t="s">
        <v>1</v>
      </c>
      <c r="B4" s="36"/>
      <c r="C4" s="36"/>
      <c r="D4" s="36"/>
      <c r="E4" s="36"/>
      <c r="F4" s="36"/>
      <c r="G4" s="36"/>
    </row>
    <row r="5" spans="1:9" ht="40.5" customHeight="1" x14ac:dyDescent="0.2">
      <c r="A5" s="14" t="s">
        <v>2</v>
      </c>
      <c r="B5" s="14" t="s">
        <v>3</v>
      </c>
      <c r="C5" s="14" t="s">
        <v>10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27</v>
      </c>
      <c r="I5" s="14" t="s">
        <v>28</v>
      </c>
    </row>
    <row r="6" spans="1:9" s="15" customFormat="1" ht="15.75" customHeight="1" x14ac:dyDescent="0.2">
      <c r="A6" s="39" t="s">
        <v>12</v>
      </c>
      <c r="B6" s="40"/>
      <c r="C6" s="40"/>
      <c r="D6" s="40"/>
      <c r="E6" s="40"/>
      <c r="F6" s="40"/>
      <c r="G6" s="41"/>
      <c r="H6" s="43"/>
      <c r="I6" s="43"/>
    </row>
    <row r="7" spans="1:9" s="15" customFormat="1" ht="84" customHeight="1" x14ac:dyDescent="0.2">
      <c r="A7" s="20">
        <v>1</v>
      </c>
      <c r="B7" s="27" t="s">
        <v>13</v>
      </c>
      <c r="C7" s="28" t="s">
        <v>19</v>
      </c>
      <c r="D7" s="29" t="s">
        <v>14</v>
      </c>
      <c r="E7" s="30">
        <v>5</v>
      </c>
      <c r="F7" s="31">
        <v>19700</v>
      </c>
      <c r="G7" s="18">
        <f>E7*F7</f>
        <v>98500</v>
      </c>
      <c r="H7" s="45">
        <v>19600</v>
      </c>
      <c r="I7" s="45">
        <f>E7*H7</f>
        <v>98000</v>
      </c>
    </row>
    <row r="8" spans="1:9" s="15" customFormat="1" ht="85.5" customHeight="1" x14ac:dyDescent="0.2">
      <c r="A8" s="20">
        <v>2</v>
      </c>
      <c r="B8" s="27" t="s">
        <v>13</v>
      </c>
      <c r="C8" s="28" t="s">
        <v>18</v>
      </c>
      <c r="D8" s="29" t="s">
        <v>14</v>
      </c>
      <c r="E8" s="30">
        <v>5</v>
      </c>
      <c r="F8" s="31">
        <v>38423</v>
      </c>
      <c r="G8" s="18">
        <f>E8*F8</f>
        <v>192115</v>
      </c>
      <c r="H8" s="45">
        <v>30600</v>
      </c>
      <c r="I8" s="45">
        <f t="shared" ref="I8:I10" si="0">E8*H8</f>
        <v>153000</v>
      </c>
    </row>
    <row r="9" spans="1:9" s="19" customFormat="1" ht="84" customHeight="1" x14ac:dyDescent="0.2">
      <c r="A9" s="16">
        <v>3</v>
      </c>
      <c r="B9" s="27" t="s">
        <v>13</v>
      </c>
      <c r="C9" s="28" t="s">
        <v>17</v>
      </c>
      <c r="D9" s="29" t="s">
        <v>14</v>
      </c>
      <c r="E9" s="30">
        <v>5</v>
      </c>
      <c r="F9" s="31">
        <v>29000</v>
      </c>
      <c r="G9" s="18">
        <f>E9*F9</f>
        <v>145000</v>
      </c>
      <c r="H9" s="46">
        <v>21200</v>
      </c>
      <c r="I9" s="45">
        <f t="shared" si="0"/>
        <v>106000</v>
      </c>
    </row>
    <row r="10" spans="1:9" s="19" customFormat="1" ht="84.75" customHeight="1" x14ac:dyDescent="0.2">
      <c r="A10" s="20">
        <v>4</v>
      </c>
      <c r="B10" s="27" t="s">
        <v>13</v>
      </c>
      <c r="C10" s="28" t="s">
        <v>20</v>
      </c>
      <c r="D10" s="29" t="s">
        <v>14</v>
      </c>
      <c r="E10" s="30">
        <v>5</v>
      </c>
      <c r="F10" s="31">
        <v>21500</v>
      </c>
      <c r="G10" s="18">
        <f t="shared" ref="G10:G13" si="1">E10*F10</f>
        <v>107500</v>
      </c>
      <c r="H10" s="46">
        <v>18900</v>
      </c>
      <c r="I10" s="45">
        <f t="shared" si="0"/>
        <v>94500</v>
      </c>
    </row>
    <row r="11" spans="1:9" s="19" customFormat="1" ht="327.75" customHeight="1" x14ac:dyDescent="0.2">
      <c r="A11" s="16">
        <v>5</v>
      </c>
      <c r="B11" s="1" t="s">
        <v>21</v>
      </c>
      <c r="C11" s="2" t="s">
        <v>15</v>
      </c>
      <c r="D11" s="3" t="s">
        <v>14</v>
      </c>
      <c r="E11" s="17">
        <v>6</v>
      </c>
      <c r="F11" s="4">
        <v>1947.4</v>
      </c>
      <c r="G11" s="18">
        <f t="shared" si="1"/>
        <v>11684.400000000001</v>
      </c>
      <c r="H11" s="44"/>
      <c r="I11" s="44"/>
    </row>
    <row r="12" spans="1:9" s="19" customFormat="1" ht="325.5" customHeight="1" x14ac:dyDescent="0.2">
      <c r="A12" s="20">
        <v>6</v>
      </c>
      <c r="B12" s="35" t="s">
        <v>22</v>
      </c>
      <c r="C12" s="5" t="s">
        <v>16</v>
      </c>
      <c r="D12" s="3" t="s">
        <v>14</v>
      </c>
      <c r="E12" s="6">
        <v>20</v>
      </c>
      <c r="F12" s="7">
        <v>5136</v>
      </c>
      <c r="G12" s="18">
        <f t="shared" si="1"/>
        <v>102720</v>
      </c>
      <c r="H12" s="44"/>
      <c r="I12" s="44"/>
    </row>
    <row r="13" spans="1:9" s="19" customFormat="1" ht="272.25" customHeight="1" x14ac:dyDescent="0.2">
      <c r="A13" s="26">
        <v>7</v>
      </c>
      <c r="B13" s="27" t="s">
        <v>23</v>
      </c>
      <c r="C13" s="28" t="s">
        <v>24</v>
      </c>
      <c r="D13" s="29" t="s">
        <v>14</v>
      </c>
      <c r="E13" s="30">
        <v>9</v>
      </c>
      <c r="F13" s="31">
        <v>4800</v>
      </c>
      <c r="G13" s="18">
        <f t="shared" si="1"/>
        <v>43200</v>
      </c>
      <c r="H13" s="44"/>
      <c r="I13" s="44"/>
    </row>
    <row r="14" spans="1:9" s="19" customFormat="1" ht="31.5" customHeight="1" x14ac:dyDescent="0.2">
      <c r="A14" s="33">
        <v>8</v>
      </c>
      <c r="B14" s="34" t="s">
        <v>25</v>
      </c>
      <c r="C14" s="34" t="s">
        <v>25</v>
      </c>
      <c r="D14" s="29" t="s">
        <v>14</v>
      </c>
      <c r="E14" s="30">
        <v>5</v>
      </c>
      <c r="F14" s="31">
        <v>11850</v>
      </c>
      <c r="G14" s="32">
        <f>E14*F14</f>
        <v>59250</v>
      </c>
      <c r="H14" s="44"/>
      <c r="I14" s="44"/>
    </row>
    <row r="15" spans="1:9" ht="21.6" customHeight="1" x14ac:dyDescent="0.2">
      <c r="A15" s="21"/>
      <c r="B15" s="49" t="s">
        <v>8</v>
      </c>
      <c r="C15" s="21"/>
      <c r="D15" s="20"/>
      <c r="E15" s="22"/>
      <c r="F15" s="23"/>
      <c r="G15" s="48">
        <f>SUM(G7:G14)</f>
        <v>759969.4</v>
      </c>
      <c r="H15" s="42"/>
      <c r="I15" s="47">
        <f>SUM(I7:I14)</f>
        <v>451500</v>
      </c>
    </row>
    <row r="16" spans="1:9" ht="14.25" customHeight="1" x14ac:dyDescent="0.2"/>
    <row r="17" spans="1:15" x14ac:dyDescent="0.2">
      <c r="A17" s="37" t="s">
        <v>9</v>
      </c>
      <c r="B17" s="37"/>
      <c r="C17" s="37"/>
      <c r="D17" s="37"/>
      <c r="E17" s="37"/>
      <c r="F17" s="37"/>
      <c r="G17" s="37"/>
      <c r="H17" s="37"/>
    </row>
    <row r="18" spans="1:15" s="25" customFormat="1" ht="40.5" customHeight="1" x14ac:dyDescent="0.2">
      <c r="A18" s="38" t="s">
        <v>11</v>
      </c>
      <c r="B18" s="38"/>
      <c r="C18" s="38"/>
      <c r="D18" s="38"/>
      <c r="E18" s="38"/>
      <c r="F18" s="38"/>
      <c r="G18" s="38"/>
      <c r="H18" s="24"/>
      <c r="I18" s="24"/>
      <c r="J18" s="24"/>
      <c r="K18" s="24"/>
      <c r="L18" s="24"/>
      <c r="M18" s="24"/>
      <c r="N18" s="24"/>
      <c r="O18" s="24"/>
    </row>
    <row r="20" spans="1:15" ht="15" x14ac:dyDescent="0.25">
      <c r="A20" s="50" t="s">
        <v>29</v>
      </c>
      <c r="B20" s="50"/>
      <c r="C20" s="50"/>
      <c r="D20" s="51"/>
      <c r="E20" s="51"/>
      <c r="F20" s="52"/>
      <c r="G20" s="53" t="s">
        <v>30</v>
      </c>
    </row>
    <row r="21" spans="1:15" ht="15" x14ac:dyDescent="0.25">
      <c r="A21" s="50"/>
      <c r="B21" s="50"/>
      <c r="C21" s="50"/>
      <c r="D21" s="51"/>
      <c r="E21" s="51"/>
      <c r="F21" s="52"/>
      <c r="G21" s="53"/>
    </row>
    <row r="22" spans="1:15" ht="15" x14ac:dyDescent="0.25">
      <c r="A22" s="50" t="s">
        <v>31</v>
      </c>
      <c r="B22" s="50"/>
      <c r="C22" s="50"/>
      <c r="D22" s="51"/>
      <c r="E22" s="51"/>
      <c r="F22" s="52"/>
      <c r="G22" s="53" t="s">
        <v>32</v>
      </c>
    </row>
    <row r="23" spans="1:15" ht="15" x14ac:dyDescent="0.25">
      <c r="A23" s="50"/>
      <c r="B23" s="50"/>
      <c r="C23" s="50"/>
      <c r="D23" s="51"/>
      <c r="E23" s="51"/>
      <c r="F23" s="52"/>
      <c r="G23" s="53"/>
    </row>
    <row r="24" spans="1:15" ht="15" x14ac:dyDescent="0.25">
      <c r="A24" s="50" t="s">
        <v>33</v>
      </c>
      <c r="B24" s="50"/>
      <c r="C24" s="50"/>
      <c r="D24" s="51"/>
      <c r="E24" s="51"/>
      <c r="F24" s="52"/>
      <c r="G24" s="53" t="s">
        <v>34</v>
      </c>
    </row>
  </sheetData>
  <mergeCells count="4">
    <mergeCell ref="A4:G4"/>
    <mergeCell ref="A17:H17"/>
    <mergeCell ref="A18:G18"/>
    <mergeCell ref="A6:G6"/>
  </mergeCells>
  <pageMargins left="0.19685039370078741" right="0.19685039370078741" top="0.19685039370078741" bottom="0.19685039370078741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2022-03-03T03:54:17Z</cp:lastPrinted>
  <dcterms:created xsi:type="dcterms:W3CDTF">2019-03-11T10:08:28Z</dcterms:created>
  <dcterms:modified xsi:type="dcterms:W3CDTF">2022-03-16T10:31:43Z</dcterms:modified>
</cp:coreProperties>
</file>