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2\Объявления 2022г\51 от 12.10.2022г. МИ\"/>
    </mc:Choice>
  </mc:AlternateContent>
  <bookViews>
    <workbookView xWindow="0" yWindow="0" windowWidth="28800" windowHeight="12300"/>
  </bookViews>
  <sheets>
    <sheet name="тендер 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'тендер МИ'!$A$1:$H$20</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5" i="1" l="1"/>
  <c r="G6" i="1"/>
  <c r="G7" i="1"/>
  <c r="G8" i="1"/>
  <c r="G4" i="1"/>
  <c r="G9" i="1" l="1"/>
</calcChain>
</file>

<file path=xl/sharedStrings.xml><?xml version="1.0" encoding="utf-8"?>
<sst xmlns="http://schemas.openxmlformats.org/spreadsheetml/2006/main" count="37" uniqueCount="34">
  <si>
    <t>Ед.изм.</t>
  </si>
  <si>
    <t>Количество</t>
  </si>
  <si>
    <t>Цена</t>
  </si>
  <si>
    <t>Сумма</t>
  </si>
  <si>
    <t>Техническая спеицификация</t>
  </si>
  <si>
    <t xml:space="preserve">Председатель </t>
  </si>
  <si>
    <t>Члены комиссии:</t>
  </si>
  <si>
    <t xml:space="preserve">Секретарь </t>
  </si>
  <si>
    <t>Корженко О.О.</t>
  </si>
  <si>
    <t>Заместитель председателя</t>
  </si>
  <si>
    <t>ИТОГО</t>
  </si>
  <si>
    <t>Наименование лота</t>
  </si>
  <si>
    <t>№ лота</t>
  </si>
  <si>
    <t>Техническая характеристика</t>
  </si>
  <si>
    <t>Нәлібаев Р.Ә.</t>
  </si>
  <si>
    <t>Биологический индикатор для медицинской стерилизационной системы «STERRAD NX»</t>
  </si>
  <si>
    <t>упаковка</t>
  </si>
  <si>
    <t>Магзумов Ж.М.</t>
  </si>
  <si>
    <t>Сменные кассеты зеленые для сшивающего аппарата изогнутого.</t>
  </si>
  <si>
    <t>Сейтбаев Р.Т.</t>
  </si>
  <si>
    <t>И.о. заведующего отделением онкохирургии</t>
  </si>
  <si>
    <t xml:space="preserve">Врач хирург-онколог </t>
  </si>
  <si>
    <t>Юрист</t>
  </si>
  <si>
    <t>Баймусанов А.Н.</t>
  </si>
  <si>
    <t>Климова А.В.</t>
  </si>
  <si>
    <t>Инструмент 5мм /35 см фронтальная рукоятка (5шт.в упаковке)</t>
  </si>
  <si>
    <t>Инструмент 5мм /45 см фронтальная рукоятка (5шт.в упаковке)</t>
  </si>
  <si>
    <t>Инструмент 5мм,35см, (5 шт. в упаковке) c фронтальной подвижной
рукояткой для электрохирургического и ультразвукового блоков
THUNDERBEAT. Инструмент должен одновременно использовать
ВЧбиполярную электрическую энергию для коагуляции тканей и
УЗмеханическую энергию для быстрого рассечения тканей .
Коагуляция за счет контролируемого воздействия на ткань
биполярного тока с поддержкой функции автоматического
обнаружения завершения процедуры коагуляции ткани. Возможность
включения разреза ткани ультразвуком и одновременной биполярной
коагуляцией кнопкой управления на инструменте. Возможность
отдельного включения функции биполярной коагуляции кнопкой
управления на инструменте. Фронтальная рукоятка, имеющая
подвижный рычаг овальной формы спереди от ладонного упора
инструмента. Привод тремя пальцами руки. 2 кнопки активации
работы инструмента. Ротация бранш на 360°. Рабочая частота
ультразвукового воздействия для 5 мм инструментов 47 кГц.
Амплитуда 80 мкм. Внешний диаметр стержня 5мм. Эффективная
(рабочая) длина 350мм. Изогнутая форма браншей. Длина браншей
дистального конца инструмента : 16 мм. Заостренный кончик
инструмента для безопасной механической диссекции.
Атравматические зубчики для надежного захвата тканей на одной из
браншей. Максимальная выходная мощность биполярной коагуляции
40 Ватт. Максимальная выходная мощность при совместной работе
ультразвука и биполярной коагуляции 120 Ватт. Индивидуальная
стерильная упаковка. Комплектность инструмента: Инструмент,
стабилизатор, ключ.</t>
  </si>
  <si>
    <t>Инструмент 5мм,45см, (5 шт. в упаковке) c фронтальной подвижной
рукояткой для электрохирургического и ультразвукового блоков
THUNDERBEAT. Инструмент должен одновременно использовать
ВЧбиполярную электрическую энергию для коагуляции тканей и
УЗмеханическую энергию для быстрого рассечения тканей .
Коагуляция за счет контролируемого воздействия на ткань
биполярного тока с поддержкой функции автоматического
обнаружения завершения процедуры коагуляции ткани. Возможность
включения разреза ткани ультразвуком и одновременной биполярной
коагуляцией кнопкой управления на инструменте. Возможность
отдельного включения функции биполярной коагуляции кнопкой
управления на инструменте. Фронтальная рукоятка, имеющая
подвижный рычаг овальной формы спереди от ладонного упора
инструмента. Привод тремя пальцами руки. 2 кнопки активации
работы инструмента. Ротация бранш на 360°. Рабочая частота
ультразвукового воздействия для 5 мм инструментов 47 кГц.
Амплитуда 80 мкм. Внешний диаметр стержня 5мм. Эффективная
(рабочая) длина 350мм. Изогнутая форма браншей. Длина браншей
дистального конца инструмента : 16 мм. Заостренный кончик
инструмента для безопасной механической диссекции.
Атравматические зубчики для надежного захвата тканей на одной из
браншей. Максимальная выходная мощность биполярной коагуляции
40 Ватт. Максимальная выходная мощность при совместной работе
ультразвука и биполярной коагуляции 120 Ватт. Индивидуальная
стерильная упаковка. Комплектность инструмента: Инструмент,
стабилизатор, ключ.</t>
  </si>
  <si>
    <t>Игла медицинская для цитологической биопсии типа Чиба срез иглы 21G*15см</t>
  </si>
  <si>
    <t>Игла типа Чиба для проведения цитологической биопсии мягких
тканей. Канюля имеет заточку типа Квинке. Срез мандрена
полностью совпадает со срезом канюли. Игла имеет соединение ЛуерЛок для возможности присоединения шприцов с соединением
Луер/Луер Лок. Угол заточки канюли варьируется от 14 до 20
градусов в зависимости от диаметра иглы в прямой пропорции (чем
больше диаметр иглы тем больше угол заточки) для сохранения
постоянной длины среза канюли вне зависимости от диаметра иглы.
Обработка канюли и мандрена произведена с помощью
электроочистки и ультразвука. Стенка канюли ультратонкая, что
позволяет выполнить большую аспирацию жидкости. Пластиковый
прозрачный держатель иглы оснащен двойной увеличительной
линзой. Проксимальный конец пластикового прозрачного держателя
имеет цветную часть, соответствующую международной цветовой
кодировке шкалы гейдж. На канюле нанесена легко читаемая
сантиметровая маркировка, позволяющая контролировать точное
размещение иглы внутри ткани. Дистальный конец мандрена оснащен
специальным эхогенным напылением для его лучшей визуализации на
УЗИ-мониторе при проведении процедуры аспирации образца. Игла
оснащена специальным цилиндрическим пластиковым стоппером,
который позволяет выставлять глубину введения иглы в ткань. Игла
упакована в мягкий пластиковый прозрачный блистер с нанесенными
указаниями по эксплуатации и хранению. Также нанесена маркировка
с указанием размеров, каталожного номера, стерильности, даты
изготовления, сроков годности и номера партии. Игла стерилизована
этиленоксидом и предназначена для однократного применения.</t>
  </si>
  <si>
    <t>штука</t>
  </si>
  <si>
    <t>Биологический индикатор для медицинской стерилизационной системы «STERRAD NX». Имеется цветовое кодирование. Легко считывается и интерпретируется через 24 часа. В упаковке 30 биологических индикаторов.</t>
  </si>
  <si>
    <t xml:space="preserve">Кассеты сменные одноразовые для утолщенных тканей к изогнутому сшивающе-режущему аппарату для наложения двух двойных рядов скобок в шахматном порядке с одновременным рассечением ткани между парными рядами скобочного шва. Кассета изогнутой формы, содержит 46 скобок, расположенных в два двойных ряда в шахматном порядке. Длина внутреннего скобочного шва 42 мм, длина внешнего скобочного шва 48 мм. Лезвие встроено в кассету. Длина разреза не более 40 мм в зависимости от толщины ткани. Длина ножки открытой скобки 4,5 мм, высота закрытой скобки 2 мм. Материал скобок – МРТ-совместимый титановый сплав с содержанием ванадия и алюминия для снижения пластичности и предотвращения обратного разгибания скобок. 
Наличие в кассете канала для прохождения ограничителя ткани, встроенного механизма блокировки аппарата для предотвращения его работы при использованной кассете.
Поставляются стерильными.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</si>
</sst>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_р_._-;\-* #,##0.00_р_._-;_-* &quot;-&quot;??_р_._-;_-@_-"/>
    <numFmt numFmtId="165" formatCode="#,##0.00&quot; &quot;[$руб.-419];[Red]&quot;-&quot;#,##0.00&quot; &quot;[$руб.-419]"/>
  </numFmts>
  <fonts count="10" x14ac:knownFonts="1">
    <font>
      <sz val="11"/>
      <color theme="1"/>
      <name val="Calibri"/>
      <family val="2"/>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0"/>
      <name val="Arial Cyr"/>
      <charset val="204"/>
    </font>
    <font>
      <sz val="10"/>
      <name val="Arial"/>
      <family val="2"/>
      <charset val="204"/>
    </font>
    <font>
      <sz val="12"/>
      <color theme="1"/>
      <name val="Times New Roman"/>
      <family val="1"/>
      <charset val="204"/>
    </font>
    <font>
      <b/>
      <sz val="12"/>
      <name val="Times New Roman"/>
      <family val="1"/>
      <charset val="204"/>
    </font>
    <font>
      <sz val="12"/>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1">
    <xf numFmtId="0" fontId="0" fillId="0" borderId="0"/>
    <xf numFmtId="43" fontId="2"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xf numFmtId="0" fontId="4" fillId="0" borderId="0"/>
    <xf numFmtId="0" fontId="2" fillId="0" borderId="0"/>
    <xf numFmtId="0" fontId="4" fillId="0" borderId="0"/>
    <xf numFmtId="0" fontId="2"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44">
    <xf numFmtId="0" fontId="0" fillId="0" borderId="0" xfId="0"/>
    <xf numFmtId="0" fontId="6" fillId="0" borderId="0" xfId="0" applyFont="1"/>
    <xf numFmtId="0" fontId="7" fillId="0" borderId="0" xfId="0" applyFont="1" applyFill="1" applyBorder="1" applyAlignment="1">
      <alignment vertical="center"/>
    </xf>
    <xf numFmtId="0" fontId="8" fillId="0" borderId="0" xfId="0" applyFont="1" applyFill="1"/>
    <xf numFmtId="0" fontId="8" fillId="0" borderId="0" xfId="0" applyFont="1" applyFill="1" applyAlignment="1">
      <alignment vertical="center"/>
    </xf>
    <xf numFmtId="0" fontId="7" fillId="0" borderId="0" xfId="0" applyFont="1" applyFill="1"/>
    <xf numFmtId="0" fontId="8" fillId="0" borderId="0" xfId="0" applyFont="1" applyFill="1" applyBorder="1" applyAlignment="1">
      <alignment horizontal="center" vertical="center"/>
    </xf>
    <xf numFmtId="0" fontId="8" fillId="0" borderId="0" xfId="0" applyFont="1" applyFill="1" applyBorder="1"/>
    <xf numFmtId="0" fontId="8" fillId="0" borderId="0" xfId="0" applyFont="1" applyFill="1" applyBorder="1" applyAlignment="1">
      <alignment horizontal="left"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0" borderId="0" xfId="0" applyFont="1" applyAlignment="1">
      <alignment horizontal="left"/>
    </xf>
    <xf numFmtId="0" fontId="9" fillId="0" borderId="0" xfId="0" applyFont="1" applyAlignment="1">
      <alignment horizontal="justify"/>
    </xf>
    <xf numFmtId="0" fontId="9" fillId="0" borderId="0" xfId="0" applyFont="1" applyAlignment="1">
      <alignment horizontal="left"/>
    </xf>
    <xf numFmtId="0" fontId="6" fillId="0" borderId="0" xfId="0" applyFont="1" applyAlignment="1">
      <alignment horizontal="justify"/>
    </xf>
    <xf numFmtId="0" fontId="8" fillId="0" borderId="0" xfId="0" applyFont="1" applyFill="1" applyAlignment="1">
      <alignment horizontal="right"/>
    </xf>
    <xf numFmtId="0" fontId="8" fillId="0" borderId="0" xfId="0" applyFont="1" applyFill="1" applyBorder="1" applyAlignment="1">
      <alignment horizontal="right"/>
    </xf>
    <xf numFmtId="0" fontId="7" fillId="0" borderId="0" xfId="0" applyFont="1" applyFill="1" applyBorder="1"/>
    <xf numFmtId="0" fontId="6" fillId="0" borderId="0" xfId="0" applyFont="1" applyAlignment="1">
      <alignment horizontal="right"/>
    </xf>
    <xf numFmtId="0" fontId="7" fillId="0" borderId="1" xfId="0" applyFont="1" applyFill="1" applyBorder="1" applyAlignment="1">
      <alignment horizontal="center" vertical="center"/>
    </xf>
    <xf numFmtId="0" fontId="7" fillId="0" borderId="1" xfId="0" applyFont="1" applyFill="1" applyBorder="1" applyAlignment="1"/>
    <xf numFmtId="0" fontId="7" fillId="0" borderId="1" xfId="0" applyFont="1" applyFill="1" applyBorder="1" applyAlignment="1">
      <alignment horizontal="left"/>
    </xf>
    <xf numFmtId="4" fontId="7" fillId="0" borderId="1" xfId="1" applyNumberFormat="1" applyFont="1" applyFill="1" applyBorder="1" applyAlignment="1">
      <alignment horizontal="right"/>
    </xf>
    <xf numFmtId="4" fontId="7" fillId="0" borderId="1" xfId="1" applyNumberFormat="1" applyFont="1" applyFill="1" applyBorder="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3" fontId="8" fillId="0" borderId="1" xfId="1" applyFont="1" applyFill="1" applyBorder="1" applyAlignment="1">
      <alignment horizontal="right" vertical="center" wrapText="1"/>
    </xf>
    <xf numFmtId="3"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2" borderId="2" xfId="0" applyFont="1" applyFill="1" applyBorder="1" applyAlignment="1">
      <alignment horizontal="center" vertical="center" wrapText="1"/>
    </xf>
    <xf numFmtId="3" fontId="8" fillId="2" borderId="2" xfId="1" applyNumberFormat="1" applyFont="1" applyFill="1" applyBorder="1" applyAlignment="1">
      <alignment horizontal="center" vertical="center"/>
    </xf>
    <xf numFmtId="43" fontId="8" fillId="2" borderId="2" xfId="1" applyFont="1" applyFill="1" applyBorder="1" applyAlignment="1">
      <alignment horizontal="right" vertical="center" wrapText="1"/>
    </xf>
    <xf numFmtId="0" fontId="6" fillId="2" borderId="1" xfId="0" applyFont="1" applyFill="1" applyBorder="1" applyAlignment="1">
      <alignment horizontal="center" vertical="center"/>
    </xf>
    <xf numFmtId="4" fontId="6" fillId="2" borderId="1" xfId="0" applyNumberFormat="1" applyFont="1" applyFill="1" applyBorder="1" applyAlignment="1">
      <alignment vertical="center"/>
    </xf>
    <xf numFmtId="0" fontId="6" fillId="2" borderId="1" xfId="1" applyNumberFormat="1" applyFont="1" applyFill="1" applyBorder="1" applyAlignment="1">
      <alignment horizontal="center" vertical="center"/>
    </xf>
    <xf numFmtId="0" fontId="6" fillId="0" borderId="1" xfId="0" applyFont="1" applyFill="1" applyBorder="1" applyAlignment="1">
      <alignment horizontal="left" vertical="center" wrapText="1"/>
    </xf>
    <xf numFmtId="43" fontId="6" fillId="2" borderId="1" xfId="1" applyFont="1" applyFill="1" applyBorder="1" applyAlignment="1">
      <alignment horizontal="center" vertical="center"/>
    </xf>
    <xf numFmtId="0" fontId="6" fillId="0" borderId="1" xfId="0" applyFont="1" applyFill="1" applyBorder="1" applyAlignment="1">
      <alignment vertical="top" wrapText="1"/>
    </xf>
    <xf numFmtId="0" fontId="6" fillId="2"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0" fontId="6" fillId="0" borderId="0" xfId="0" applyFont="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cellXfs>
  <cellStyles count="21">
    <cellStyle name="Гиперссылка 2" xfId="4"/>
    <cellStyle name="Обычный" xfId="0" builtinId="0"/>
    <cellStyle name="Обычный 10 25" xfId="5"/>
    <cellStyle name="Обычный 2" xfId="6"/>
    <cellStyle name="Обычный 2 2" xfId="2"/>
    <cellStyle name="Обычный 2 2 2" xfId="7"/>
    <cellStyle name="Обычный 2 3" xfId="8"/>
    <cellStyle name="Обычный 2 4" xfId="9"/>
    <cellStyle name="Обычный 3" xfId="3"/>
    <cellStyle name="Обычный 3 2" xfId="10"/>
    <cellStyle name="Обычный 4" xfId="11"/>
    <cellStyle name="Обычный 6" xfId="12"/>
    <cellStyle name="Обычный 6 2" xfId="13"/>
    <cellStyle name="Обычный 7" xfId="14"/>
    <cellStyle name="Обычный 8 6" xfId="15"/>
    <cellStyle name="Финансовый" xfId="1" builtinId="3"/>
    <cellStyle name="Финансовый 2" xfId="16"/>
    <cellStyle name="Финансовый 3" xfId="17"/>
    <cellStyle name="Финансовый 4" xfId="18"/>
    <cellStyle name="Финансовый 5" xfId="19"/>
    <cellStyle name="Финансовый 6"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4"/>
  <sheetViews>
    <sheetView tabSelected="1" view="pageBreakPreview" zoomScaleNormal="100" zoomScaleSheetLayoutView="100" workbookViewId="0">
      <selection activeCell="B8" sqref="B8"/>
    </sheetView>
  </sheetViews>
  <sheetFormatPr defaultColWidth="8.7109375" defaultRowHeight="26.25" customHeight="1" x14ac:dyDescent="0.25"/>
  <cols>
    <col min="1" max="1" width="8.5703125" style="6" bestFit="1" customWidth="1"/>
    <col min="2" max="2" width="76.28515625" style="7" customWidth="1"/>
    <col min="3" max="3" width="75.5703125" style="8" customWidth="1"/>
    <col min="4" max="4" width="12.85546875" style="9" customWidth="1"/>
    <col min="5" max="5" width="14.7109375" style="10" customWidth="1"/>
    <col min="6" max="6" width="15.7109375" style="10" customWidth="1"/>
    <col min="7" max="7" width="21.85546875" style="16" customWidth="1"/>
    <col min="8" max="8" width="9" style="3" customWidth="1"/>
    <col min="9" max="9" width="11.28515625" style="3" customWidth="1"/>
    <col min="10" max="11" width="9" style="3" customWidth="1"/>
    <col min="12" max="12" width="11.42578125" style="3" customWidth="1"/>
    <col min="13" max="13" width="8.7109375" style="3" customWidth="1"/>
    <col min="14" max="14" width="10.85546875" style="3" customWidth="1"/>
    <col min="15" max="15" width="11.85546875" style="3" customWidth="1"/>
    <col min="16" max="16" width="7.28515625" style="3" hidden="1" customWidth="1"/>
    <col min="17" max="16384" width="8.7109375" style="3"/>
  </cols>
  <sheetData>
    <row r="1" spans="1:15" ht="26.25" customHeight="1" x14ac:dyDescent="0.25">
      <c r="A1" s="42" t="s">
        <v>4</v>
      </c>
      <c r="B1" s="42"/>
      <c r="C1" s="42"/>
      <c r="D1" s="42"/>
      <c r="E1" s="42"/>
      <c r="F1" s="42"/>
      <c r="G1" s="42"/>
      <c r="H1" s="2"/>
      <c r="I1" s="2"/>
      <c r="J1" s="2"/>
      <c r="K1" s="2"/>
      <c r="L1" s="2"/>
      <c r="M1" s="2"/>
      <c r="N1" s="2"/>
      <c r="O1" s="2"/>
    </row>
    <row r="2" spans="1:15" ht="26.25" customHeight="1" x14ac:dyDescent="0.25">
      <c r="A2" s="43" t="s">
        <v>12</v>
      </c>
      <c r="B2" s="43" t="s">
        <v>11</v>
      </c>
      <c r="C2" s="43" t="s">
        <v>13</v>
      </c>
      <c r="D2" s="43" t="s">
        <v>0</v>
      </c>
      <c r="E2" s="43" t="s">
        <v>1</v>
      </c>
      <c r="F2" s="43" t="s">
        <v>2</v>
      </c>
      <c r="G2" s="42" t="s">
        <v>3</v>
      </c>
    </row>
    <row r="3" spans="1:15" s="4" customFormat="1" ht="26.25" customHeight="1" x14ac:dyDescent="0.25">
      <c r="A3" s="43"/>
      <c r="B3" s="43"/>
      <c r="C3" s="43"/>
      <c r="D3" s="43"/>
      <c r="E3" s="43"/>
      <c r="F3" s="43"/>
      <c r="G3" s="42"/>
      <c r="H3" s="3"/>
    </row>
    <row r="4" spans="1:15" s="4" customFormat="1" ht="50.25" customHeight="1" x14ac:dyDescent="0.25">
      <c r="A4" s="25">
        <v>1</v>
      </c>
      <c r="B4" s="28" t="s">
        <v>15</v>
      </c>
      <c r="C4" s="28" t="s">
        <v>32</v>
      </c>
      <c r="D4" s="25" t="s">
        <v>16</v>
      </c>
      <c r="E4" s="27">
        <v>2</v>
      </c>
      <c r="F4" s="26">
        <v>120000</v>
      </c>
      <c r="G4" s="26">
        <f>E4*F4</f>
        <v>240000</v>
      </c>
      <c r="H4" s="3"/>
    </row>
    <row r="5" spans="1:15" s="4" customFormat="1" ht="409.5" customHeight="1" x14ac:dyDescent="0.25">
      <c r="A5" s="39">
        <v>2</v>
      </c>
      <c r="B5" s="40" t="s">
        <v>29</v>
      </c>
      <c r="C5" s="40" t="s">
        <v>30</v>
      </c>
      <c r="D5" s="29" t="s">
        <v>31</v>
      </c>
      <c r="E5" s="30">
        <v>100</v>
      </c>
      <c r="F5" s="31">
        <v>17900</v>
      </c>
      <c r="G5" s="26">
        <f t="shared" ref="G5:G8" si="0">E5*F5</f>
        <v>1790000</v>
      </c>
      <c r="H5" s="3"/>
    </row>
    <row r="6" spans="1:15" s="4" customFormat="1" ht="409.5" customHeight="1" x14ac:dyDescent="0.25">
      <c r="A6" s="25">
        <v>3</v>
      </c>
      <c r="B6" s="28" t="s">
        <v>25</v>
      </c>
      <c r="C6" s="28" t="s">
        <v>27</v>
      </c>
      <c r="D6" s="41" t="s">
        <v>16</v>
      </c>
      <c r="E6" s="38">
        <v>23</v>
      </c>
      <c r="F6" s="33">
        <v>2450000</v>
      </c>
      <c r="G6" s="26">
        <f t="shared" si="0"/>
        <v>56350000</v>
      </c>
      <c r="H6" s="3"/>
    </row>
    <row r="7" spans="1:15" s="4" customFormat="1" ht="409.5" customHeight="1" x14ac:dyDescent="0.25">
      <c r="A7" s="25">
        <v>4</v>
      </c>
      <c r="B7" s="28" t="s">
        <v>26</v>
      </c>
      <c r="C7" s="28" t="s">
        <v>28</v>
      </c>
      <c r="D7" s="41" t="s">
        <v>16</v>
      </c>
      <c r="E7" s="38">
        <v>8</v>
      </c>
      <c r="F7" s="33">
        <v>2480000</v>
      </c>
      <c r="G7" s="26">
        <f t="shared" si="0"/>
        <v>19840000</v>
      </c>
      <c r="H7" s="3"/>
    </row>
    <row r="8" spans="1:15" s="4" customFormat="1" ht="237" customHeight="1" x14ac:dyDescent="0.25">
      <c r="A8" s="25">
        <v>5</v>
      </c>
      <c r="B8" s="35" t="s">
        <v>18</v>
      </c>
      <c r="C8" s="37" t="s">
        <v>33</v>
      </c>
      <c r="D8" s="32" t="s">
        <v>31</v>
      </c>
      <c r="E8" s="34">
        <v>24</v>
      </c>
      <c r="F8" s="36">
        <v>150000</v>
      </c>
      <c r="G8" s="26">
        <f t="shared" si="0"/>
        <v>3600000</v>
      </c>
      <c r="H8" s="3"/>
    </row>
    <row r="9" spans="1:15" s="5" customFormat="1" ht="26.25" customHeight="1" x14ac:dyDescent="0.25">
      <c r="A9" s="19"/>
      <c r="B9" s="20" t="s">
        <v>10</v>
      </c>
      <c r="C9" s="21"/>
      <c r="D9" s="24"/>
      <c r="E9" s="22"/>
      <c r="F9" s="22"/>
      <c r="G9" s="23">
        <f>SUM(G4:G8)</f>
        <v>81820000</v>
      </c>
      <c r="H9" s="1"/>
    </row>
    <row r="10" spans="1:15" ht="26.25" customHeight="1" x14ac:dyDescent="0.25">
      <c r="H10" s="11"/>
    </row>
    <row r="11" spans="1:15" ht="15.75" x14ac:dyDescent="0.25">
      <c r="A11" s="17" t="s">
        <v>5</v>
      </c>
      <c r="C11" s="3"/>
      <c r="G11" s="15" t="s">
        <v>14</v>
      </c>
      <c r="H11" s="11"/>
    </row>
    <row r="12" spans="1:15" ht="15.75" x14ac:dyDescent="0.25">
      <c r="A12" s="17"/>
      <c r="C12" s="3"/>
      <c r="G12" s="15"/>
      <c r="H12" s="11"/>
    </row>
    <row r="13" spans="1:15" ht="15.75" x14ac:dyDescent="0.25">
      <c r="A13" s="7" t="s">
        <v>9</v>
      </c>
      <c r="C13" s="3"/>
      <c r="G13" s="16" t="s">
        <v>17</v>
      </c>
      <c r="H13" s="11"/>
    </row>
    <row r="14" spans="1:15" ht="17.25" customHeight="1" x14ac:dyDescent="0.25">
      <c r="A14" s="7"/>
      <c r="C14" s="3"/>
      <c r="H14" s="11"/>
    </row>
    <row r="15" spans="1:15" ht="15.75" x14ac:dyDescent="0.25">
      <c r="A15" s="7" t="s">
        <v>6</v>
      </c>
      <c r="C15" s="3"/>
      <c r="H15" s="11"/>
    </row>
    <row r="16" spans="1:15" ht="15.75" x14ac:dyDescent="0.25">
      <c r="A16" s="3" t="s">
        <v>20</v>
      </c>
      <c r="C16" s="3"/>
      <c r="G16" s="16" t="s">
        <v>19</v>
      </c>
      <c r="H16" s="11"/>
    </row>
    <row r="17" spans="1:10" ht="15.75" x14ac:dyDescent="0.25">
      <c r="A17" s="3" t="s">
        <v>21</v>
      </c>
      <c r="C17" s="3"/>
      <c r="G17" s="16" t="s">
        <v>23</v>
      </c>
      <c r="H17" s="11"/>
    </row>
    <row r="18" spans="1:10" ht="15.75" x14ac:dyDescent="0.25">
      <c r="A18" s="3" t="s">
        <v>22</v>
      </c>
      <c r="C18" s="3"/>
      <c r="G18" s="18" t="s">
        <v>24</v>
      </c>
      <c r="H18" s="11"/>
    </row>
    <row r="19" spans="1:10" ht="17.25" customHeight="1" x14ac:dyDescent="0.25">
      <c r="A19" s="12"/>
      <c r="C19" s="3"/>
      <c r="H19" s="11"/>
    </row>
    <row r="20" spans="1:10" ht="15.75" x14ac:dyDescent="0.25">
      <c r="A20" s="11" t="s">
        <v>7</v>
      </c>
      <c r="C20" s="3"/>
      <c r="D20" s="1"/>
      <c r="E20" s="13"/>
      <c r="F20" s="13"/>
      <c r="G20" s="15" t="s">
        <v>8</v>
      </c>
      <c r="H20" s="11"/>
      <c r="I20" s="13"/>
      <c r="J20" s="13"/>
    </row>
    <row r="21" spans="1:10" ht="26.25" customHeight="1" x14ac:dyDescent="0.25">
      <c r="B21" s="14"/>
      <c r="C21" s="1"/>
      <c r="D21" s="1"/>
      <c r="E21" s="1"/>
      <c r="F21" s="1"/>
      <c r="G21" s="18"/>
      <c r="H21" s="11"/>
      <c r="I21" s="1"/>
      <c r="J21" s="1"/>
    </row>
    <row r="22" spans="1:10" ht="26.25" customHeight="1" x14ac:dyDescent="0.25">
      <c r="B22" s="3"/>
      <c r="C22" s="1"/>
      <c r="D22" s="1"/>
      <c r="E22" s="11"/>
      <c r="F22" s="11"/>
      <c r="G22" s="18"/>
      <c r="H22" s="11"/>
      <c r="I22" s="11"/>
      <c r="J22" s="11"/>
    </row>
    <row r="23" spans="1:10" ht="26.25" customHeight="1" x14ac:dyDescent="0.25">
      <c r="B23" s="11"/>
      <c r="C23" s="1"/>
      <c r="D23" s="1"/>
      <c r="E23" s="11"/>
      <c r="F23" s="11"/>
      <c r="G23" s="18"/>
      <c r="H23" s="11"/>
      <c r="I23" s="11"/>
      <c r="J23" s="11"/>
    </row>
    <row r="24" spans="1:10" ht="26.25" customHeight="1" x14ac:dyDescent="0.25">
      <c r="B24" s="11"/>
      <c r="C24" s="1"/>
      <c r="D24" s="1"/>
      <c r="E24" s="11"/>
      <c r="F24" s="11"/>
      <c r="G24" s="18"/>
      <c r="H24" s="11"/>
      <c r="I24" s="11"/>
      <c r="J24" s="11"/>
    </row>
    <row r="25" spans="1:10" ht="26.25" customHeight="1" x14ac:dyDescent="0.25">
      <c r="B25" s="11"/>
      <c r="C25" s="1"/>
      <c r="D25" s="1"/>
      <c r="E25" s="11"/>
      <c r="F25" s="11"/>
      <c r="G25" s="18"/>
      <c r="I25" s="11"/>
      <c r="J25" s="11"/>
    </row>
    <row r="26" spans="1:10" ht="26.25" customHeight="1" x14ac:dyDescent="0.25">
      <c r="B26" s="11"/>
      <c r="C26" s="1"/>
      <c r="D26" s="1"/>
      <c r="E26" s="11"/>
      <c r="F26" s="11"/>
      <c r="G26" s="18"/>
      <c r="I26" s="11"/>
      <c r="J26" s="11"/>
    </row>
    <row r="27" spans="1:10" ht="26.25" customHeight="1" x14ac:dyDescent="0.25">
      <c r="B27" s="11"/>
      <c r="C27" s="1"/>
      <c r="D27" s="1"/>
      <c r="E27" s="11"/>
      <c r="F27" s="11"/>
      <c r="G27" s="18"/>
      <c r="I27" s="11"/>
      <c r="J27" s="11"/>
    </row>
    <row r="28" spans="1:10" ht="26.25" customHeight="1" x14ac:dyDescent="0.25">
      <c r="B28" s="11"/>
      <c r="C28" s="1"/>
      <c r="D28" s="1"/>
      <c r="E28" s="11"/>
      <c r="F28" s="11"/>
      <c r="G28" s="18"/>
      <c r="I28" s="11"/>
      <c r="J28" s="11"/>
    </row>
    <row r="29" spans="1:10" ht="26.25" customHeight="1" x14ac:dyDescent="0.25">
      <c r="B29" s="11"/>
      <c r="C29" s="1"/>
      <c r="D29" s="1"/>
      <c r="E29" s="11"/>
      <c r="F29" s="11"/>
      <c r="G29" s="18"/>
      <c r="I29" s="11"/>
      <c r="J29" s="11"/>
    </row>
    <row r="30" spans="1:10" ht="26.25" customHeight="1" x14ac:dyDescent="0.25">
      <c r="B30" s="11"/>
      <c r="C30" s="1"/>
      <c r="D30" s="1"/>
      <c r="E30" s="11"/>
      <c r="F30" s="11"/>
      <c r="G30" s="18"/>
      <c r="I30" s="11"/>
      <c r="J30" s="11"/>
    </row>
    <row r="31" spans="1:10" ht="26.25" customHeight="1" x14ac:dyDescent="0.25">
      <c r="B31" s="11"/>
      <c r="C31" s="1"/>
      <c r="D31" s="1"/>
      <c r="E31" s="11"/>
      <c r="F31" s="11"/>
      <c r="G31" s="18"/>
      <c r="I31" s="11"/>
      <c r="J31" s="11"/>
    </row>
    <row r="32" spans="1:10" ht="26.25" customHeight="1" x14ac:dyDescent="0.25">
      <c r="B32" s="11"/>
      <c r="C32" s="1"/>
      <c r="D32" s="1"/>
      <c r="E32" s="11"/>
      <c r="F32" s="11"/>
      <c r="G32" s="18"/>
      <c r="I32" s="11"/>
      <c r="J32" s="11"/>
    </row>
    <row r="33" spans="2:10" ht="26.25" customHeight="1" x14ac:dyDescent="0.25">
      <c r="B33" s="11"/>
      <c r="C33" s="1"/>
      <c r="D33" s="1"/>
      <c r="E33" s="11"/>
      <c r="F33" s="11"/>
      <c r="G33" s="18"/>
      <c r="I33" s="11"/>
      <c r="J33" s="11"/>
    </row>
    <row r="34" spans="2:10" ht="26.25" customHeight="1" x14ac:dyDescent="0.25">
      <c r="B34" s="11"/>
      <c r="C34" s="1"/>
      <c r="D34" s="1"/>
      <c r="E34" s="11"/>
      <c r="F34" s="11"/>
      <c r="G34" s="18"/>
      <c r="I34" s="11"/>
      <c r="J34" s="11"/>
    </row>
  </sheetData>
  <mergeCells count="8">
    <mergeCell ref="A1:G1"/>
    <mergeCell ref="F2:F3"/>
    <mergeCell ref="G2:G3"/>
    <mergeCell ref="A2:A3"/>
    <mergeCell ref="B2:B3"/>
    <mergeCell ref="C2:C3"/>
    <mergeCell ref="D2:D3"/>
    <mergeCell ref="E2:E3"/>
  </mergeCells>
  <pageMargins left="0.23622047244094491" right="0" top="0.74803149606299213" bottom="0" header="0.31496062992125984" footer="0.31496062992125984"/>
  <pageSetup paperSize="9" scale="61" fitToHeight="0" orientation="landscape" r:id="rId1"/>
  <rowBreaks count="2" manualBreakCount="2">
    <brk id="6" max="7" man="1"/>
    <brk id="2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тендер МИ</vt:lpstr>
      <vt:lpstr>'тендер 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2021-04-02T06:06:57Z</cp:lastPrinted>
  <dcterms:created xsi:type="dcterms:W3CDTF">2019-01-26T07:17:42Z</dcterms:created>
  <dcterms:modified xsi:type="dcterms:W3CDTF">2022-10-12T08:49:55Z</dcterms:modified>
</cp:coreProperties>
</file>