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Объявление\16 от 19.03.2024г МИ\"/>
    </mc:Choice>
  </mc:AlternateContent>
  <bookViews>
    <workbookView xWindow="0" yWindow="0" windowWidth="28800" windowHeight="12330"/>
  </bookViews>
  <sheets>
    <sheet name="тендер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'тендер МИ'!$A$1:$H$16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0" i="1" l="1"/>
  <c r="G11" i="1"/>
  <c r="G12" i="1"/>
  <c r="G13" i="1"/>
  <c r="G14" i="1"/>
  <c r="G5" i="1"/>
</calcChain>
</file>

<file path=xl/sharedStrings.xml><?xml version="1.0" encoding="utf-8"?>
<sst xmlns="http://schemas.openxmlformats.org/spreadsheetml/2006/main" count="28" uniqueCount="24">
  <si>
    <t>Ед.изм.</t>
  </si>
  <si>
    <t>Количество</t>
  </si>
  <si>
    <t>Цена</t>
  </si>
  <si>
    <t>Сумма</t>
  </si>
  <si>
    <t>ИТОГО:</t>
  </si>
  <si>
    <t>Техническая спецификация</t>
  </si>
  <si>
    <t>Техническая характеристика</t>
  </si>
  <si>
    <t>Наименование лота</t>
  </si>
  <si>
    <t>№ лота</t>
  </si>
  <si>
    <t>Медицинские изделия</t>
  </si>
  <si>
    <t>штука</t>
  </si>
  <si>
    <t>комплект</t>
  </si>
  <si>
    <t>Комплект для химиоэмболизации печени</t>
  </si>
  <si>
    <t>Мочеточниковый двойной J -стент , с двумя открытыми концами, размерами (Fr): 6;  длина (см): 26; в наборе с толкателем, 2 зажимами, проводником</t>
  </si>
  <si>
    <t xml:space="preserve">Двойной J стент в комплекте с красным или фиолетового цвета толкателем, проволочным зеленым направителем (один конец мягкий, другой конец жесткий)  и двумя зелеными зажимами. Стент должен быть изготовлен из материала полиуретанового антикоррозийное покрытия-обозначается желтым цветом. Стент должен быть рентгеноконтрастным. Стент должен быть предназначен для длительной установки сроком 3-6 месяцев. Стент должен быть открытым с обеих сторон. Проксимальный конец стента должен быть округленной формы и конусообразным для обеспечения легкого доступа и минимизирования травматизации при введении. На корпусе стента должны быть маркеры глубины в виде тонких линий через каждые 1 см и широкие через каждые 5 см длины. Корпус и петли стента должны содержать дренажные отверстия. Внутренний диаметр стента должен составлять 15 мм ±1. Наружный диаметр петли стента 18,9 мм ±1. Толкатель длиной 40-100 см. На дистальном конце стента должна быть установлена нейлоновая лигатура. Стент должен быть упакован стерильно. Диаметр стента 6 Fr. Длина стента 26 см. Проволочный направитель должен быть выполнен из нержавеющей стали с покрытием политетрафторэтилен, быть длиной 150 см.
</t>
  </si>
  <si>
    <t>1) Микросферы, нагружаемые для химиоэмболизации печёночной артерии, изготовлены из биосовместимого гидрогеля, содержащего полиэтиленгликоль 10к акриламид, модифицированный сульфонатными группами для контролируемого введения и доставки химиотерапевтических препаратов. Загрузка микросфер, нагружаемых для химиоэмболизации печёночной артерии, возможна следующими химиотерапевтическими препаратами: доксорубицином, иринотеканом, эпирубицином, идарубицином. Время подготовки раствора от 30 минут. Микросферы, нагружаемые для химиоэмболизации печёночной артерии, в состоянии выдерживать временное сжатие на 20-30%, что обеспечивает прохождение через доставляющий катетер. Предоставлены в нескольких диаметрах 100, 200, 400 мкм, окрашены в зеленый цвет. Микросферы, нагружаемые для химиоэмболизации печёночной артерии, поставляются в шприце объемом 20 мл, предварительно заполненном 2 мл продукта, суспендированного в апирогенном стерильном солевом физиологическом транспортном растворе. Суммарный объем солевого физиологического раствора и микросфер, нагружаемых для химиоэмболизации печёночной артерии, составляет примерно 6 мл. Предварительно заполненные шприцы с микросферами, нагружаемыми для химиоэмболизации печёночной артерии, упакованы в стерильный запечатанный лоток с отделяемой крышкой. Микросферы, нагружаемые для химиоэмболизации печёночной артерии, предназначены для активного поглощения лекарств своей матрицей: 37,5 мг доксорубицина на 1 мл микросфер, 5 мг идарубицина на 1 мл микросфер, 25 мг эпирубицина на 1 мл микросфер, 50,0 мг иринотекана на 1 мл микросфер. Новая формула Полиэтиленгликоля (ПЭГ) делает микросферы устойчивыми к давлению и трению. Гидрофильный материал увеличивает сжимаемость, эластичность и доставляемость в катетере. Негативно-заряженные сульфатные группы специально модифицированы для загрузки и выделения лекарственных препаратов. Улучшенная сжимаемость, аккуратная и эффективная окклюзия с уменьшением риском нецелевой эмболизации. Загруженные лекарственным препаратом микросферы дольге остаются в состоянии суспензии.  Цветовая маркировка обозначает определенный размер микросфер, содержащихся в шприце: 100 ± 25 мкм - черный цвет; 200 ± 50 мкм – желтый цвет; 400 ± 50 мкм – синий цвет.
2) Микрокатетер с микропроводником в комплекте (по коаксиальным микрокатетерам). суперселективные гидрофильные рентгенконтрастные микрокатетеры с полимерным покрытием по всей длине, за исключением проксимального конца. Покрытие обеспечивает скользящую способность после увлажнения. Кроме того, проводник имеет стрежень из сверхэластичного сплава, полиуретановую оболочку, гидрофильное покрытие на поверхности и золотую спираль на дистальном маркере, которая способствует продвижению катетера в целевые сосуды. Структура шафта катетера состоит из 3-х слоев: внутренний слой из тефлона; средний слой: вольфрамовая рентгенконтрастная спираль; внешний слой: полиэстер эластомер с полимерным покрытием. Доступны катетеры с одной или двумя дистальными рентгенконтрастными метками (материал меток - Pt/Ir) по 7 мм каждый.  Длина коаксиального/не коаксиального миикрокатетера: 110 см., 130 см., 150 см. Максимальное давление катетеров: 750 psi (5171 kPa); 900 psi (6205 kPa).  Внешний диаметр для коаксиальных микрокатетеров: 2.4 Fr (0.80 мм), 2.7 Fr (0.90 мм), 2.8 Fr (0.93 мм). Внутренний диаметр для коаксиальных микрокатетеров: 0.022 (0.57 мм), 0.025 (0.65 мм), 0.027 (0.70 мм). Внешний диаметр для не коаксиальных микрокатетеров: 2.0 Fr (0.67 мм), 2.4 Fr (0.80 мм), 2.7 Fr (0.90 мм), 2.8 Fr (0.93 мм). Внутренний диаметр для не коаксиальных микрокатетеров: 0.019 (0.49 мм), 0.022 (0.57 мм), 0.025 (0.65 мм), 0.027 (0.70 мм). Дистальный кончик: прямой, угловой 90 градусов. Диаметры микропроводника (для коаксиальных версий): 0.018" (0.46 мм), 0.021" (0.53 мм). Длина микропроводника (для коаксиальных версий): 120 см; 140 см. Выступающая часть микропроводника микрокатетера (для коаксиальных версий): 10 см максимум. Доступны два типа проводников, предварительно сформированный тип и проводник формируемого типа. Форма наконечника проводника формируемого типа может быть изменена. При введении контрастного вещества через катетер может использоваться автоматический шприц. Совместимость проводника: 0.016" (0.41 мм); 0.018" (0.46 мм); 0.021" (0.53 мм). Мёртвый объём (разъём + катетер): 0.43 мл; 0.53 мл; 0.57 мл; 0.58 мл; 0.59 мл; 0,64 мл; 0.68 мл; 0.73 мл; 0.66 мл.
3) Катетер ангиографический: размерами (Fr/мм)- 4/1.40; 5/1.70; длиной (см)- 40; 65; 70; 80; 100; 110; 120, 150 Тонкая гибкая трубка, предназначенная для впрыскивания контрастного вещества в некоторые кровеносные сосуды головной, висцеральной или периферической сосудистой системы во время проведения процедуры ангиографии в целях облегчения четкой визуализации сосудистой системы целевого органа или области тела. Супермягкий гидрофильный катетер вводится подкожно и оснащен рентгенококнтрастными полосами, размещенными вдоль ее дальнего рабочего конца, чтобы определить её положение в теле и провести анатомические измерения. Он также может быть использован для измерения давления и одновременного определения трансвальвулярного, внутрисосудистого и внутрижелудочкового давления. Это одноразовое устройство. Катетер предназначен для использования в ангиографических процедурах. Катетер подает рентгеноконтрастные вещества и терапевтические агенты в отдельные участки в сосудистой системе. Он также используется для доставки направляющего проводника или катетера к месту целевого назначения. Внешний диаметр: 4Fr (1.40 мм), 5Fr (1.70 мм), 4Fr (1.40 мм). Внутренний диаметр: 0.041 (1.03 мм),: 0.043 (1.1 мм). Максимальное давление впрыска: 5171 kPa (750 psi), 6895 kPa (1000 psi), 5171 kPa (750 psi).
4) Интродьюсер предназначается для чрескожного введения в сосуд для облегчения процедуры вмешательства в целом. Уникальный гемостатический клапан поддерживает необычайно высокий уровень гемостаза, что позволяет избегать кровотечений и аспирации воздуха. Плавный переход «шафт-дилятатор» и оптимальная конусообразная конструкция дилятатора позволяют уменьшить сопротивление проколу. Чрезвычайно тонкая рентгеноконтрастная стенка с муфтой для предотвращения перекручивания, обеспечивающая превосходное управление катетером. Дилятатор с защелкой, предотвращающей смещение дилятатора при введении и позволяющей осуществлять удаление дилататора одной рукой. Интродьюсер феморальный. Возможность выбора диаметра 5, 6, 7, 8, 9, 10 Fr.  Возможность выбора длины интродьюсеров длиной 10 см.  Возможность выбора интродьюсеров с ренгенконтрастной меткой. Возможность выбора цветовой кодировки диаметра интродьюсера.  Возможность выбора двухслойной стенки, с внешним слоем из этилен-тетра-фтор-этилена.  Возможность выбора в комплекте дилятатора, гемостатического клапана.  Наличие защитного механизма на дилятаторе, препятствующего самопроизвольному открытию. Возможность выбора интродьюсеров с гидрофильным покрытием.  Наличие интродьюсеров с иглой в комплекте 20 G x 32 mm, 20 G x 51 mm, 18 G x 64 mm, 18 G x 70mm. Наличие возможности выбора комплекта интродьюсера с металлической иглой или иглой-катетером.  Возможность выбора педиатрических наборов.  Наличие выбора длин минипроводника 45см, 80см. Наличие выбора диаметра мини проводника: 0,018", 0,021", 0,025", 0,035", 0,038". Цветовая кодировка по размерам. Выбор цветовой кодировки диаметра интродьюсера.
5) Проводники M являются нитиноловыми гидрофильными микропроводниками, покрытыми полиуретаном и гидрофильным покрытием для периферических и церебральных вмешательств, обладающие улучшенной навигацией в дистальных и извитых сосудах. Внешний диаметр: 0,018, 0,020, 0,025, 0,032, 0,035, 0,038. Длины проводников (см.): 50, 80, 120, 150, 180, 220, 260, 300, 450. Длина дистального кончика (см.): 1, 3, 5, 8. Форма кончика: прямой, загнутый. Материал сердцевины: нитинол. Ренгенноконтрастная оболочка: полиуретановый слой с частичками вольфрама. Гидрофильное покрытие: полиэстер эластомер с полимерным покрытием. Предназначается для дистальной катетеризации, селективной и сверх-селективной эмболизации в небольших, дистальных и анатомически сложных периферических и нейрологических сосудистых системах. Сверхэластичный нитиноловый стержень: Отличное запоминание формы, повышенная гибкость, улучшенное управление в сложных случаях. Предотвращает перекручивание для более легкого и быстрого проведения катетера. Полиуретановое рентгенконтрастное покрытие: гладкое покрытие для минимизации адгезии клеток крови к проводнику, плавная и атравматическая навигация. Включает вольфрам для улучшения видимости. Улучшенная видимость кончика при флуороскопии в связи с дистальной золотой спиралью. Малые диаметры и различные типы формы кончика: сверхселективный доступ к дистальным и извитым сосудам. Повышенная гибкость и атравматически суженный наконечник: повышает гибкость проводника, плавная и безопасная навигация через извитые и сложные системы сосудов. Дополнительное гидрофильное покрытие (“M” полимерное покрытие): плавная навигация через катетер и сосуды (экономит время применения). Предотвращает адгезию клеток крови и формирование тромбов. Цельная структура проводника: Улучшенное управление проводником в сосудах, передача вращающего момента с соотношением 1:1, более легкая, быстрая и безопасная навигация, как через катетер, так и сосуды.</t>
  </si>
  <si>
    <t>Мочеточниковый двойной J -стент , с двумя открытыми концами, размерами (Fr): 7;  длина (см): 26; в наборе с толкателем, 2 зажимами, проводником</t>
  </si>
  <si>
    <t>Двойной J стент в комплекте с красным или фиолетового цвета толкателем, проволочным зеленым направителем (один конец мягкий, другой конец жесткий) и двумя зелеными зажимами. Стент должен быть изготовлен из материала полиуретанового антикоррозийное покрытия-обозначается желтым цветом. Стент должен быть рентгеноконтрастным. Стент должен быть предназначен для длительной установки сроком 3-6 месяцев. Стент должен быть открытым с обеих сторон. Проксимальный конец стента должен быть округленной формы и конусообразным для обеспечения легкого доступа и минимизирования травматизации при введении. На корпусе стента должны быть маркеры глубины в виде тонких линий через каждые 1 см и широкие через каждые 5 см длины. Корпус и петли стента должны содержать дренажные отверстия. Внутренний диаметр стента должен составлять 15 мм ±1. Наружный диаметр петли стента 18,9 мм ±1. Толкатель длиной 40-100 см. На дистальном конце стента должна быть установлена нейлоновая лигатура. Стент должен быть упакован стерильно. Диаметр стента 7 Fr. Длина стента 26 см. Проволочный направитель должен быть выполнен из нержавеющей стали с покрытием политетрафторэтилен, быть длиной 150 см.</t>
  </si>
  <si>
    <t>Эндоскопический аппликатор L для применения с полимерными клипсами</t>
  </si>
  <si>
    <t>Эндоскопический аппликатор XL  для применения с полимерными клипсами</t>
  </si>
  <si>
    <t>Эндоскопический ручной аппликатор для применения с полимерными клипсами. Размеры МL. Диаметр канала 5; 10 мм, длина 32,5 см. Аппликаторы произведены из медицинской нержавеющей стали. Применяется для лигирования сосудов, протоков и тканей при лапароскопических и лапаротомных операциях в общей хирургии,гинекологии, урологии, торакальной хирургии, отоларингологии, сосудистой хирургии.</t>
  </si>
  <si>
    <t>Эндоскопический ручной аппликатор для применения с полимерными клипсами. Размеры L. Диаметр канала 5; 10 мм, длина 32,5 см. Аппликаторы произведены из медицинской нержавеющей стали. Применяется для лигирования сосудов, протоков и тканей при лапароскопических и лапаротомных операциях в общей хирургии,гинекологии, урологии, торакальной хирургии, отоларингологии, сосудистой хирургии.</t>
  </si>
  <si>
    <t xml:space="preserve">Эндоскопический ручной аппликатор для применения с полимерными клипсами. Размеры XL. Диаметр канала 5; 10 мм, длина 32,5 см. Аппликаторы произведены из медицинской нержавеющей стали. Применяется для лигирования сосудов, протоков и тканей при лапароскопических и лапаротомных операциях в общей хирургии,гинекологии, урологии, торакальной хирургии, отоларингологии, сосудистой хирургии. </t>
  </si>
  <si>
    <t>Эндоскопический аппликатор МL для применения с полимерными клипсами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</si>
</sst>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justify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4" fontId="7" fillId="0" borderId="1" xfId="1" applyNumberFormat="1" applyFont="1" applyFill="1" applyBorder="1" applyAlignment="1">
      <alignment horizontal="right"/>
    </xf>
    <xf numFmtId="4" fontId="7" fillId="0" borderId="1" xfId="1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3" fontId="8" fillId="0" borderId="1" xfId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43" fontId="8" fillId="0" borderId="5" xfId="1" applyFont="1" applyFill="1" applyBorder="1" applyAlignment="1">
      <alignment horizontal="right" vertical="center" wrapText="1"/>
    </xf>
    <xf numFmtId="43" fontId="8" fillId="0" borderId="6" xfId="1" applyFont="1" applyFill="1" applyBorder="1" applyAlignment="1">
      <alignment horizontal="right" vertical="center" wrapText="1"/>
    </xf>
    <xf numFmtId="43" fontId="8" fillId="0" borderId="7" xfId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0"/>
  <sheetViews>
    <sheetView tabSelected="1" view="pageBreakPreview" zoomScaleNormal="100" zoomScaleSheetLayoutView="100" workbookViewId="0">
      <selection activeCell="G15" sqref="G15"/>
    </sheetView>
  </sheetViews>
  <sheetFormatPr defaultColWidth="8.7109375" defaultRowHeight="26.25" customHeight="1" x14ac:dyDescent="0.25"/>
  <cols>
    <col min="1" max="1" width="8.5703125" style="6" bestFit="1" customWidth="1"/>
    <col min="2" max="2" width="55.42578125" style="3" customWidth="1"/>
    <col min="3" max="3" width="96" style="7" customWidth="1"/>
    <col min="4" max="4" width="12.85546875" style="8" customWidth="1"/>
    <col min="5" max="5" width="15.28515625" style="19" customWidth="1"/>
    <col min="6" max="6" width="16.28515625" style="11" customWidth="1"/>
    <col min="7" max="7" width="22" style="11" customWidth="1"/>
    <col min="8" max="8" width="9" style="3" customWidth="1"/>
    <col min="9" max="9" width="11.28515625" style="3" customWidth="1"/>
    <col min="10" max="11" width="9" style="3" customWidth="1"/>
    <col min="12" max="12" width="11.42578125" style="3" customWidth="1"/>
    <col min="13" max="13" width="8.7109375" style="3" customWidth="1"/>
    <col min="14" max="14" width="10.85546875" style="3" customWidth="1"/>
    <col min="15" max="15" width="11.85546875" style="3" customWidth="1"/>
    <col min="16" max="16" width="7.28515625" style="3" hidden="1" customWidth="1"/>
    <col min="17" max="16384" width="8.7109375" style="3"/>
  </cols>
  <sheetData>
    <row r="1" spans="1:15" ht="21.75" customHeight="1" x14ac:dyDescent="0.25">
      <c r="A1" s="25" t="s">
        <v>5</v>
      </c>
      <c r="B1" s="25"/>
      <c r="C1" s="25"/>
      <c r="D1" s="25"/>
      <c r="E1" s="25"/>
      <c r="F1" s="25"/>
      <c r="G1" s="25"/>
      <c r="H1" s="2"/>
      <c r="I1" s="2"/>
      <c r="J1" s="2"/>
      <c r="K1" s="2"/>
      <c r="L1" s="2"/>
      <c r="M1" s="2"/>
      <c r="N1" s="2"/>
      <c r="O1" s="2"/>
    </row>
    <row r="2" spans="1:15" ht="26.25" customHeight="1" x14ac:dyDescent="0.25">
      <c r="A2" s="26" t="s">
        <v>8</v>
      </c>
      <c r="B2" s="26" t="s">
        <v>7</v>
      </c>
      <c r="C2" s="26" t="s">
        <v>6</v>
      </c>
      <c r="D2" s="26" t="s">
        <v>0</v>
      </c>
      <c r="E2" s="26" t="s">
        <v>1</v>
      </c>
      <c r="F2" s="26" t="s">
        <v>2</v>
      </c>
      <c r="G2" s="25" t="s">
        <v>3</v>
      </c>
    </row>
    <row r="3" spans="1:15" s="4" customFormat="1" ht="18.75" customHeight="1" x14ac:dyDescent="0.25">
      <c r="A3" s="26"/>
      <c r="B3" s="26"/>
      <c r="C3" s="26"/>
      <c r="D3" s="26"/>
      <c r="E3" s="26"/>
      <c r="F3" s="26"/>
      <c r="G3" s="25"/>
      <c r="H3" s="3"/>
    </row>
    <row r="4" spans="1:15" s="4" customFormat="1" ht="15.75" customHeight="1" x14ac:dyDescent="0.25">
      <c r="A4" s="27" t="s">
        <v>9</v>
      </c>
      <c r="B4" s="28"/>
      <c r="C4" s="28"/>
      <c r="D4" s="28"/>
      <c r="E4" s="28"/>
      <c r="F4" s="28"/>
      <c r="G4" s="29"/>
      <c r="H4" s="3"/>
    </row>
    <row r="5" spans="1:15" s="4" customFormat="1" ht="113.25" customHeight="1" x14ac:dyDescent="0.25">
      <c r="A5" s="33">
        <v>1</v>
      </c>
      <c r="B5" s="42" t="s">
        <v>12</v>
      </c>
      <c r="C5" s="30" t="s">
        <v>15</v>
      </c>
      <c r="D5" s="33" t="s">
        <v>11</v>
      </c>
      <c r="E5" s="33">
        <v>60</v>
      </c>
      <c r="F5" s="36">
        <v>1080000</v>
      </c>
      <c r="G5" s="39">
        <f>E5*F5</f>
        <v>64800000</v>
      </c>
      <c r="H5" s="3"/>
    </row>
    <row r="6" spans="1:15" s="4" customFormat="1" ht="409.5" customHeight="1" x14ac:dyDescent="0.25">
      <c r="A6" s="34"/>
      <c r="B6" s="43"/>
      <c r="C6" s="31"/>
      <c r="D6" s="34"/>
      <c r="E6" s="34"/>
      <c r="F6" s="37"/>
      <c r="G6" s="40"/>
      <c r="H6" s="3"/>
    </row>
    <row r="7" spans="1:15" s="4" customFormat="1" ht="409.5" customHeight="1" x14ac:dyDescent="0.25">
      <c r="A7" s="34"/>
      <c r="B7" s="43"/>
      <c r="C7" s="31"/>
      <c r="D7" s="34"/>
      <c r="E7" s="34"/>
      <c r="F7" s="37"/>
      <c r="G7" s="40"/>
      <c r="H7" s="3"/>
    </row>
    <row r="8" spans="1:15" s="4" customFormat="1" ht="409.5" customHeight="1" x14ac:dyDescent="0.25">
      <c r="A8" s="34"/>
      <c r="B8" s="43"/>
      <c r="C8" s="31"/>
      <c r="D8" s="34"/>
      <c r="E8" s="34"/>
      <c r="F8" s="37"/>
      <c r="G8" s="40"/>
      <c r="H8" s="3"/>
    </row>
    <row r="9" spans="1:15" s="4" customFormat="1" ht="392.25" customHeight="1" x14ac:dyDescent="0.25">
      <c r="A9" s="35"/>
      <c r="B9" s="44"/>
      <c r="C9" s="32"/>
      <c r="D9" s="35"/>
      <c r="E9" s="35"/>
      <c r="F9" s="38"/>
      <c r="G9" s="41"/>
      <c r="H9" s="3"/>
    </row>
    <row r="10" spans="1:15" s="4" customFormat="1" ht="222" customHeight="1" x14ac:dyDescent="0.25">
      <c r="A10" s="20">
        <v>2</v>
      </c>
      <c r="B10" s="21" t="s">
        <v>13</v>
      </c>
      <c r="C10" s="24" t="s">
        <v>14</v>
      </c>
      <c r="D10" s="20" t="s">
        <v>10</v>
      </c>
      <c r="E10" s="20">
        <v>50</v>
      </c>
      <c r="F10" s="22">
        <v>29500</v>
      </c>
      <c r="G10" s="23">
        <f t="shared" ref="G10:G14" si="0">E10*F10</f>
        <v>1475000</v>
      </c>
      <c r="H10" s="3"/>
    </row>
    <row r="11" spans="1:15" s="4" customFormat="1" ht="223.5" customHeight="1" x14ac:dyDescent="0.25">
      <c r="A11" s="20">
        <v>3</v>
      </c>
      <c r="B11" s="21" t="s">
        <v>16</v>
      </c>
      <c r="C11" s="24" t="s">
        <v>17</v>
      </c>
      <c r="D11" s="20" t="s">
        <v>10</v>
      </c>
      <c r="E11" s="20">
        <v>20</v>
      </c>
      <c r="F11" s="22">
        <v>29500</v>
      </c>
      <c r="G11" s="23">
        <f t="shared" si="0"/>
        <v>590000</v>
      </c>
      <c r="H11" s="3"/>
    </row>
    <row r="12" spans="1:15" s="4" customFormat="1" ht="78.75" x14ac:dyDescent="0.25">
      <c r="A12" s="20">
        <v>4</v>
      </c>
      <c r="B12" s="21" t="s">
        <v>23</v>
      </c>
      <c r="C12" s="21" t="s">
        <v>20</v>
      </c>
      <c r="D12" s="20" t="s">
        <v>10</v>
      </c>
      <c r="E12" s="20">
        <v>4</v>
      </c>
      <c r="F12" s="22">
        <v>850000</v>
      </c>
      <c r="G12" s="23">
        <f t="shared" si="0"/>
        <v>3400000</v>
      </c>
      <c r="H12" s="3"/>
    </row>
    <row r="13" spans="1:15" s="4" customFormat="1" ht="78.75" x14ac:dyDescent="0.25">
      <c r="A13" s="20">
        <v>5</v>
      </c>
      <c r="B13" s="21" t="s">
        <v>18</v>
      </c>
      <c r="C13" s="21" t="s">
        <v>21</v>
      </c>
      <c r="D13" s="20" t="s">
        <v>10</v>
      </c>
      <c r="E13" s="20">
        <v>3</v>
      </c>
      <c r="F13" s="22">
        <v>850000</v>
      </c>
      <c r="G13" s="23">
        <f t="shared" si="0"/>
        <v>2550000</v>
      </c>
      <c r="H13" s="3"/>
    </row>
    <row r="14" spans="1:15" s="4" customFormat="1" ht="78.75" x14ac:dyDescent="0.25">
      <c r="A14" s="20">
        <v>6</v>
      </c>
      <c r="B14" s="21" t="s">
        <v>19</v>
      </c>
      <c r="C14" s="21" t="s">
        <v>22</v>
      </c>
      <c r="D14" s="20" t="s">
        <v>10</v>
      </c>
      <c r="E14" s="20">
        <v>3</v>
      </c>
      <c r="F14" s="22">
        <v>850000</v>
      </c>
      <c r="G14" s="23">
        <f t="shared" si="0"/>
        <v>2550000</v>
      </c>
      <c r="H14" s="3"/>
    </row>
    <row r="15" spans="1:15" s="5" customFormat="1" ht="19.5" customHeight="1" x14ac:dyDescent="0.25">
      <c r="A15" s="13"/>
      <c r="B15" s="14" t="s">
        <v>4</v>
      </c>
      <c r="C15" s="15"/>
      <c r="D15" s="13"/>
      <c r="E15" s="18"/>
      <c r="F15" s="16"/>
      <c r="G15" s="17">
        <f>SUM(G5:G14)</f>
        <v>75365000</v>
      </c>
      <c r="H15" s="1"/>
    </row>
    <row r="16" spans="1:15" ht="14.25" customHeight="1" x14ac:dyDescent="0.25">
      <c r="H16" s="9"/>
    </row>
    <row r="17" spans="2:10" ht="26.25" customHeight="1" x14ac:dyDescent="0.25">
      <c r="B17" s="10"/>
      <c r="C17" s="1"/>
      <c r="D17" s="1"/>
      <c r="E17" s="1"/>
      <c r="F17" s="12"/>
      <c r="G17" s="12"/>
      <c r="H17" s="9"/>
      <c r="I17" s="1"/>
      <c r="J17" s="1"/>
    </row>
    <row r="18" spans="2:10" ht="26.25" customHeight="1" x14ac:dyDescent="0.25">
      <c r="C18" s="1"/>
      <c r="D18" s="1"/>
      <c r="E18" s="9"/>
      <c r="F18" s="12"/>
      <c r="G18" s="12"/>
      <c r="H18" s="9"/>
      <c r="I18" s="9"/>
      <c r="J18" s="9"/>
    </row>
    <row r="19" spans="2:10" ht="26.25" customHeight="1" x14ac:dyDescent="0.25">
      <c r="B19" s="9"/>
      <c r="C19" s="1"/>
      <c r="D19" s="1"/>
      <c r="E19" s="9"/>
      <c r="F19" s="12"/>
      <c r="G19" s="12"/>
      <c r="H19" s="9"/>
      <c r="I19" s="9"/>
      <c r="J19" s="9"/>
    </row>
    <row r="20" spans="2:10" ht="26.25" customHeight="1" x14ac:dyDescent="0.25">
      <c r="B20" s="9"/>
      <c r="C20" s="1"/>
      <c r="D20" s="1"/>
      <c r="E20" s="9"/>
      <c r="F20" s="12"/>
      <c r="G20" s="12"/>
      <c r="H20" s="9"/>
      <c r="I20" s="9"/>
      <c r="J20" s="9"/>
    </row>
    <row r="21" spans="2:10" ht="26.25" customHeight="1" x14ac:dyDescent="0.25">
      <c r="B21" s="9"/>
      <c r="C21" s="1"/>
      <c r="D21" s="1"/>
      <c r="E21" s="9"/>
      <c r="F21" s="12"/>
      <c r="G21" s="12"/>
      <c r="I21" s="9"/>
      <c r="J21" s="9"/>
    </row>
    <row r="22" spans="2:10" ht="26.25" customHeight="1" x14ac:dyDescent="0.25">
      <c r="B22" s="9"/>
      <c r="C22" s="1"/>
      <c r="D22" s="1"/>
      <c r="E22" s="9"/>
      <c r="F22" s="12"/>
      <c r="G22" s="12"/>
      <c r="I22" s="9"/>
      <c r="J22" s="9"/>
    </row>
    <row r="23" spans="2:10" ht="26.25" customHeight="1" x14ac:dyDescent="0.25">
      <c r="B23" s="9"/>
      <c r="C23" s="1"/>
      <c r="D23" s="1"/>
      <c r="E23" s="9"/>
      <c r="F23" s="12"/>
      <c r="G23" s="12"/>
      <c r="I23" s="9"/>
      <c r="J23" s="9"/>
    </row>
    <row r="24" spans="2:10" ht="26.25" customHeight="1" x14ac:dyDescent="0.25">
      <c r="B24" s="9"/>
      <c r="C24" s="1"/>
      <c r="D24" s="1"/>
      <c r="E24" s="9"/>
      <c r="F24" s="12"/>
      <c r="G24" s="12"/>
      <c r="I24" s="9"/>
      <c r="J24" s="9"/>
    </row>
    <row r="25" spans="2:10" ht="26.25" customHeight="1" x14ac:dyDescent="0.25">
      <c r="B25" s="9"/>
      <c r="C25" s="1"/>
      <c r="D25" s="1"/>
      <c r="E25" s="9"/>
      <c r="F25" s="12"/>
      <c r="G25" s="12"/>
      <c r="I25" s="9"/>
      <c r="J25" s="9"/>
    </row>
    <row r="26" spans="2:10" ht="26.25" customHeight="1" x14ac:dyDescent="0.25">
      <c r="B26" s="9"/>
      <c r="C26" s="1"/>
      <c r="D26" s="1"/>
      <c r="E26" s="9"/>
      <c r="F26" s="12"/>
      <c r="G26" s="12"/>
      <c r="I26" s="9"/>
      <c r="J26" s="9"/>
    </row>
    <row r="27" spans="2:10" ht="26.25" customHeight="1" x14ac:dyDescent="0.25">
      <c r="B27" s="9"/>
      <c r="C27" s="1"/>
      <c r="D27" s="1"/>
      <c r="E27" s="9"/>
      <c r="F27" s="12"/>
      <c r="G27" s="12"/>
      <c r="I27" s="9"/>
      <c r="J27" s="9"/>
    </row>
    <row r="28" spans="2:10" ht="26.25" customHeight="1" x14ac:dyDescent="0.25">
      <c r="B28" s="9"/>
      <c r="C28" s="1"/>
      <c r="D28" s="1"/>
      <c r="E28" s="9"/>
      <c r="F28" s="12"/>
      <c r="G28" s="12"/>
      <c r="I28" s="9"/>
      <c r="J28" s="9"/>
    </row>
    <row r="29" spans="2:10" ht="26.25" customHeight="1" x14ac:dyDescent="0.25">
      <c r="B29" s="9"/>
      <c r="C29" s="1"/>
      <c r="D29" s="1"/>
      <c r="E29" s="9"/>
      <c r="F29" s="12"/>
      <c r="G29" s="12"/>
      <c r="I29" s="9"/>
      <c r="J29" s="9"/>
    </row>
    <row r="30" spans="2:10" ht="26.25" customHeight="1" x14ac:dyDescent="0.25">
      <c r="B30" s="9"/>
      <c r="C30" s="1"/>
      <c r="D30" s="1"/>
      <c r="E30" s="9"/>
      <c r="F30" s="12"/>
      <c r="G30" s="12"/>
      <c r="I30" s="9"/>
      <c r="J30" s="9"/>
    </row>
  </sheetData>
  <mergeCells count="16">
    <mergeCell ref="A4:G4"/>
    <mergeCell ref="C5:C9"/>
    <mergeCell ref="D5:D9"/>
    <mergeCell ref="E5:E9"/>
    <mergeCell ref="F5:F9"/>
    <mergeCell ref="G5:G9"/>
    <mergeCell ref="B5:B9"/>
    <mergeCell ref="A5:A9"/>
    <mergeCell ref="A1:G1"/>
    <mergeCell ref="F2:F3"/>
    <mergeCell ref="G2:G3"/>
    <mergeCell ref="A2:A3"/>
    <mergeCell ref="B2:B3"/>
    <mergeCell ref="C2:C3"/>
    <mergeCell ref="D2:D3"/>
    <mergeCell ref="E2:E3"/>
  </mergeCells>
  <pageMargins left="0.23622047244094491" right="0" top="0.74803149606299213" bottom="0" header="0.31496062992125984" footer="0.31496062992125984"/>
  <pageSetup paperSize="9" scale="61" fitToHeight="0" orientation="landscape" r:id="rId1"/>
  <rowBreaks count="1" manualBreakCount="1">
    <brk id="1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МИ</vt:lpstr>
      <vt:lpstr>'тендер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2021-07-01T11:10:24Z</cp:lastPrinted>
  <dcterms:created xsi:type="dcterms:W3CDTF">2019-01-26T07:17:42Z</dcterms:created>
  <dcterms:modified xsi:type="dcterms:W3CDTF">2024-03-19T07:08:23Z</dcterms:modified>
</cp:coreProperties>
</file>