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3\Объявления 2023г\19 от 27.01.2023 перчатки\"/>
    </mc:Choice>
  </mc:AlternateContent>
  <bookViews>
    <workbookView xWindow="0" yWindow="0" windowWidth="28725" windowHeight="12150"/>
  </bookViews>
  <sheets>
    <sheet name="тендер 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'тендер МИ'!$A$1:$H$12</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refMode="R1C1"/>
</workbook>
</file>

<file path=xl/calcChain.xml><?xml version="1.0" encoding="utf-8"?>
<calcChain xmlns="http://schemas.openxmlformats.org/spreadsheetml/2006/main">
  <c r="G10" i="1" l="1"/>
  <c r="G9" i="1"/>
  <c r="G8" i="1"/>
  <c r="G7" i="1"/>
  <c r="G5" i="1" l="1"/>
  <c r="G6" i="1"/>
  <c r="G11" i="1" s="1"/>
  <c r="G4" i="1"/>
</calcChain>
</file>

<file path=xl/sharedStrings.xml><?xml version="1.0" encoding="utf-8"?>
<sst xmlns="http://schemas.openxmlformats.org/spreadsheetml/2006/main" count="30" uniqueCount="25">
  <si>
    <t>Ед.изм.</t>
  </si>
  <si>
    <t>Количество</t>
  </si>
  <si>
    <t>Цена</t>
  </si>
  <si>
    <t>Сумма</t>
  </si>
  <si>
    <t>Наименование лота</t>
  </si>
  <si>
    <t>№ лота</t>
  </si>
  <si>
    <t>Техническая характеристика</t>
  </si>
  <si>
    <t>Техническая спецификация</t>
  </si>
  <si>
    <t>ИТОГО:</t>
  </si>
  <si>
    <t>Перчатки хирургические неопреновые стерильные размер 6,5</t>
  </si>
  <si>
    <t>Перчатки хирургические неопреновые стерильные размер 7,5</t>
  </si>
  <si>
    <t>Перчатки хирургические неопреновые стерильные размер 8,0</t>
  </si>
  <si>
    <t>пара</t>
  </si>
  <si>
    <t>Перчатки хирургические неопреновые стерильные для общехирургических операций повышенного риска инфицирования (при высоком риске инфицирования ВИЧ), в том числе работы с электроинструментами. гипоаллергенные из-за отсутствия протеинов натурального латекса.   Неопудренные для снижения риска контактного дерматита. С внутренним синтетическим (полиуретан) покрытием для легкости надевания и смены перчаток во влажной и сухой среде.  Микротекстурированные для улучшенного захвата инструментов.  Манжета без валика для защиты от пережимания предплечья, с адгезивной полосой для препятствия скатыванию. Контрастного (синего или зеленого) цвета для индикации проколов при использовании перчатки в качестве внутренней в системе двойных перчаток. Эта перчатка предназначена для предотвращения риска аллергий типа I и минимизации риска аллергий типа IV у хирургов и их пациентов. Перчатка имеет малую толщину и дает хирургу высокую чувствительность, соответствует стандарту EN455. Упаковка перчаток пластиковая, устойчивая к механическим повреждениям и проникновению озона и влаги. Класс 2 а - со средней степенью риска, размер 6,5</t>
  </si>
  <si>
    <t>Перчатки хирургические неопреновые стерильные для общехирургических операций повышенного риска инфицирования (при высоком риске инфицирования ВИЧ), в том числе работы с электроинструментами. гипоаллергенные из-за отсутствия протеинов натурального латекса.   Неопудренные для снижения риска контактного дерматита. С внутренним синтетическим (полиуретан) покрытием для легкости надевания и смены перчаток во влажной и сухой среде.  Микротекстурированные для улучшенного захвата инструментов.  Манжета без валика для защиты от пережимания предплечья, с адгезивной полосой для препятствия скатыванию. Контрастного (синего или зеленого) цвета для индикации проколов при использовании перчатки в качестве внутренней в системе двойных перчаток. Эта перчатка предназначена для предотвращения риска аллергий типа I и минимизации риска аллергий типа IV у хирургов и их пациентов. Перчатка имеет малую толщину и дает хирургу высокую чувствительность, соответствует стандарту EN455. Упаковка перчаток пластиковая, устойчивая к механическим повреждениям и проникновению озона и влаги. Класс 2 а - со средней степенью риска, размер 7,5</t>
  </si>
  <si>
    <t>Перчатки хирургические неопреновые стерильные для общехирургических операций повышенного риска инфицирования (при высоком риске инфицирования ВИЧ), в том числе работы с электроинструментами. гипоаллергенные из-за отсутствия протеинов натурального латекса.   Неопудренные для снижения риска контактного дерматита. С внутренним синтетическим (полиуретан) покрытием для легкости надевания и смены перчаток во влажной и сухой среде.  Микротекстурированные для улучшенного захвата инструментов.  Манжета без валика для защиты от пережимания предплечья, с адгезивной полосой для препятствия скатыванию. Контрастного (синего или зеленого) цвета для индикации проколов при использовании перчатки в качестве внутренней в системе двойных перчаток. Эта перчатка предназначена для предотвращения риска аллергий типа I и минимизации риска аллергий типа IV у хирургов и их пациентов. Перчатка имеет малую толщину и дает хирургу высокую чувствительность, соответствует стандарту EN455. Упаковка перчаток пластиковая, устойчивая к механическим повреждениям и проникновению озона и влаги. Класс 2 а - со средней степенью риска, размер 8,0</t>
  </si>
  <si>
    <t>Перчатки  нестерильные неопудренные размер  S (6-7)</t>
  </si>
  <si>
    <t>Перчатки  нестерильные неопудренные размер M (7-8)</t>
  </si>
  <si>
    <t xml:space="preserve">Плетенный синтетический рассасывающиеся покрытый шовный материал   3-0          </t>
  </si>
  <si>
    <t xml:space="preserve">Плетенный синтетический рассасывающиеся покрытый шовный материал 4-0         </t>
  </si>
  <si>
    <t>штука</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</si>
  <si>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Используемые материалы не должны иметь антигенной активности и должны быть апирогенны.  Исходное среднее значение прочности в узле должно быть не менее чем на 40% выше показателей прочности, установленных стандартами для максимальной прочности при завязывании узлов и возможности использования более тонких шовных материалов. Со сроками эффективной поддержки раны в течении не менее 3 недель (остаточная прочность на 14 день составляет около 80%, на 21 день более 30%) и со сроком полного рассасывания в течении не более 70 дней. Размер M 2 ( 3-0), длина нити  75-80 см,    неокрашенный, в пакете 1 нить. Игла 26 мм, 1/2 круга,  колющая тонкая органная,   Игла соединяется с нитью в просверленное отверстие для повышения прочности места соединения.     Игла из стали c пределом текучести 0,2% не менее 1680 Н/мм2  для повышения устойчивости к разгибанию, и пределом прочности не менее 1720 Н/мм2 для увеличения прочности.   Шовный материал запакован в дважды стерильную упаковку для надежного хранения: пакет из синтетической бумаги и пленки с легко разделяющимися лепестками и внутреннего пакета из фольги. Шовный материал свернут на бумажном носителе внутри пакета из фольги. Шовный материал должен быть уложен так, чтобы при отрыве края пакета из фольги игла была видна сразу и доступна для захвата иглодержателем. Вторичная упаковка из картона с открывающимся в бок лотком для легкого извлечения шовных материалов на стелажах. В коробке 36 стерильных пакетов. Упаковка шовного материала допускает максимально возможную заявленную температуру хранения. </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</si>
  <si>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Используемые материалы не должны иметь антигенной активности и должны быть апирогенны.  Исходное среднее значение прочности в узле должно быть не менее чем на 40% выше показателей прочности, установленных стандартами для максимальной прочности при завязывании узлов и возможности использования более тонких шовных материалов. Со сроками эффективной поддержки раны в течении не менее 3 недель (остаточная прочность на 14 день составляет около 80%, на 21 день более 30%) и со сроком полного рассасывания в течении не более 70 дней. Размер M1,5 (4-0), длина нити 45-46 см, окрашенный в фиолетовый цвет, в пакете 5 нитей. Игла 22 мм, 1/2 круга, колющая тонкая, с контролируемым отрывом. Игла соединяется с нитью в просверленное отверстие для повышения прочности места соединения.     Игла из стали c пределом текучести 0,2% не менее 1680 Н/мм2 для повышения устойчивости к разгибанию, и пределом прочности не менее 1720 Н/мм2 для увеличения прочности.   Шовный материал запакован в дважды стерильную упаковку для надежного хранения: пакет из синтетической бумаги и пленки с легко разделяющимися лепестками и внутреннего пакета из фольги. Шовный материал свернут на бумажном носителе внутри пакета из фольги. Шовный материал должен быть уложен так, чтобы при отрыве края пакета из фольги игла была видна сразу и доступна для захвата иглодержателем. Вторичная упаковка из картона с открывающимся в бок лотком для легкого извлечения шовных материалов на стелажах. В коробке 12 стерильных пакетов. Упаковка шовного материала допускает максимально возможную заявленную температуру хранения. </t>
  </si>
  <si>
    <t>Латексные, cмотровые, нестерильные, особопрочные, на 50% толще обычных, текcтурированные только на пальцах,  внутреннее полиуретановое покрытие, обработаны силиконом, длина не менее 300 мм, толщина (средний палец) не менее 0,38 мм, цвет-синий, для продолжительных манипуляций повышенного риска в условиях агрессивных сред (в т.ч. в паталогоанатомии); повышенная прочность к повреждениям (в т.ч. на разрыв), соответствует стандарту EN455, размер S</t>
  </si>
  <si>
    <t>Латексные, cмотровые, нестерильные, особопрочные, на 50% толще обычных, текcтурированные только на пальцах,  внутреннее полиуретановое покрытие, обработаны силиконом, длина не менее 300 мм, толщина (средний палец) не менее 0,38 мм, цвет-синий, для продолжительных манипуляций повышенного риска в условиях агрессивных сред (в т.ч. в паталогоанатомии); повышенная прочность к повреждениям (в т.ч. на разрыв), соответствует стандарту EN455, размер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</si>
</sst>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 #,##0.00_р_._-;\-* #,##0.00_р_._-;_-* &quot;-&quot;??_р_._-;_-@_-"/>
    <numFmt numFmtId="165" formatCode="#,##0.00&quot; &quot;[$руб.-419];[Red]&quot;-&quot;#,##0.00&quot; &quot;[$руб.-419]"/>
  </numFmts>
  <fonts count="12" x14ac:knownFonts="1">
    <font>
      <sz val="11"/>
      <color theme="1"/>
      <name val="Calibri"/>
      <family val="2"/>
      <scheme val="minor"/>
    </font>
    <font>
      <sz val="11"/>
      <color theme="1"/>
      <name val="Calibri"/>
      <family val="2"/>
      <charset val="204"/>
      <scheme val="minor"/>
    </font>
    <font>
      <sz val="11"/>
      <color theme="1"/>
      <name val="Calibri"/>
      <family val="2"/>
      <scheme val="minor"/>
    </font>
    <font>
      <u/>
      <sz val="11"/>
      <color theme="10"/>
      <name val="Calibri"/>
      <family val="2"/>
      <scheme val="minor"/>
    </font>
    <font>
      <sz val="10"/>
      <name val="Arial Cyr"/>
      <charset val="204"/>
    </font>
    <font>
      <sz val="10"/>
      <name val="Arial"/>
      <family val="2"/>
      <charset val="204"/>
    </font>
    <font>
      <sz val="12"/>
      <color theme="1"/>
      <name val="Times New Roman"/>
      <family val="1"/>
      <charset val="204"/>
    </font>
    <font>
      <b/>
      <sz val="12"/>
      <name val="Times New Roman"/>
      <family val="1"/>
      <charset val="204"/>
    </font>
    <font>
      <sz val="12"/>
      <name val="Times New Roman"/>
      <family val="1"/>
      <charset val="204"/>
    </font>
    <font>
      <sz val="11"/>
      <color theme="1"/>
      <name val="Times New Roman"/>
      <family val="1"/>
      <charset val="204"/>
    </font>
    <font>
      <sz val="11"/>
      <name val="Times New Roman"/>
      <family val="1"/>
      <charset val="204"/>
    </font>
    <font>
      <b/>
      <sz val="11"/>
      <name val="Times New Roman"/>
      <family val="1"/>
      <charset val="20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2">
    <xf numFmtId="0" fontId="0" fillId="0" borderId="0"/>
    <xf numFmtId="43" fontId="2" fillId="0" borderId="0" applyFont="0" applyFill="0" applyBorder="0" applyAlignment="0" applyProtection="0"/>
    <xf numFmtId="0" fontId="2" fillId="0" borderId="0"/>
    <xf numFmtId="0" fontId="1" fillId="0" borderId="0"/>
    <xf numFmtId="0" fontId="3" fillId="0" borderId="0" applyNumberFormat="0" applyFill="0" applyBorder="0" applyAlignment="0" applyProtection="0"/>
    <xf numFmtId="0" fontId="4" fillId="0" borderId="0"/>
    <xf numFmtId="0" fontId="2" fillId="0" borderId="0"/>
    <xf numFmtId="0" fontId="4" fillId="0" borderId="0"/>
    <xf numFmtId="0" fontId="2"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4" fillId="0" borderId="0">
      <alignment horizontal="center"/>
    </xf>
  </cellStyleXfs>
  <cellXfs count="33">
    <xf numFmtId="0" fontId="0" fillId="0" borderId="0" xfId="0"/>
    <xf numFmtId="0" fontId="6" fillId="0" borderId="0" xfId="0" applyFont="1"/>
    <xf numFmtId="0" fontId="7" fillId="0" borderId="0" xfId="0" applyFont="1" applyFill="1" applyBorder="1" applyAlignment="1">
      <alignment vertical="center"/>
    </xf>
    <xf numFmtId="0" fontId="8" fillId="0" borderId="0" xfId="0" applyFont="1" applyFill="1"/>
    <xf numFmtId="0" fontId="8" fillId="0" borderId="0" xfId="0" applyFont="1" applyFill="1" applyAlignment="1">
      <alignment vertical="center"/>
    </xf>
    <xf numFmtId="0" fontId="7" fillId="0" borderId="0" xfId="0" applyFont="1" applyFill="1"/>
    <xf numFmtId="0" fontId="8" fillId="0" borderId="0" xfId="0" applyFont="1" applyFill="1" applyBorder="1" applyAlignment="1">
      <alignment horizontal="center" vertical="center"/>
    </xf>
    <xf numFmtId="0" fontId="8" fillId="0" borderId="0" xfId="0" applyFont="1" applyFill="1" applyBorder="1"/>
    <xf numFmtId="0" fontId="8" fillId="0" borderId="0" xfId="0" applyFont="1" applyFill="1" applyBorder="1" applyAlignment="1">
      <alignment horizontal="left"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xf>
    <xf numFmtId="0" fontId="6" fillId="0" borderId="0" xfId="0" applyFont="1" applyAlignment="1">
      <alignment horizontal="left"/>
    </xf>
    <xf numFmtId="0" fontId="6" fillId="0" borderId="0" xfId="0" applyFont="1" applyAlignment="1">
      <alignment horizontal="justify"/>
    </xf>
    <xf numFmtId="0" fontId="8" fillId="0" borderId="0" xfId="0" applyFont="1" applyFill="1" applyBorder="1" applyAlignment="1">
      <alignment horizontal="right"/>
    </xf>
    <xf numFmtId="0" fontId="6" fillId="0" borderId="0" xfId="0" applyFont="1" applyAlignment="1">
      <alignment horizontal="right"/>
    </xf>
    <xf numFmtId="0" fontId="11" fillId="0" borderId="1" xfId="0" applyFont="1" applyFill="1" applyBorder="1" applyAlignment="1">
      <alignment horizontal="center" vertical="center"/>
    </xf>
    <xf numFmtId="0" fontId="11" fillId="0" borderId="1" xfId="0" applyFont="1" applyFill="1" applyBorder="1" applyAlignment="1">
      <alignment vertical="center"/>
    </xf>
    <xf numFmtId="0" fontId="11" fillId="0" borderId="1" xfId="0" applyFont="1" applyFill="1" applyBorder="1" applyAlignment="1">
      <alignment horizontal="left"/>
    </xf>
    <xf numFmtId="4" fontId="11" fillId="0" borderId="1" xfId="1" applyNumberFormat="1" applyFont="1" applyFill="1" applyBorder="1" applyAlignment="1">
      <alignment horizontal="right"/>
    </xf>
    <xf numFmtId="4" fontId="11" fillId="0" borderId="1" xfId="1" applyNumberFormat="1" applyFont="1" applyFill="1" applyBorder="1" applyAlignment="1">
      <alignment horizontal="right" vertical="center"/>
    </xf>
    <xf numFmtId="0" fontId="8" fillId="0" borderId="0" xfId="0" applyFont="1" applyFill="1" applyBorder="1" applyAlignment="1">
      <alignment horizontal="right" wrapText="1"/>
    </xf>
    <xf numFmtId="0" fontId="6" fillId="0" borderId="0" xfId="0" applyFont="1" applyAlignment="1">
      <alignment horizontal="right" wrapText="1"/>
    </xf>
    <xf numFmtId="4" fontId="11" fillId="0" borderId="1" xfId="1" applyNumberFormat="1" applyFont="1" applyFill="1" applyBorder="1" applyAlignment="1">
      <alignment horizontal="right" wrapText="1"/>
    </xf>
    <xf numFmtId="0" fontId="11"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vertical="top" wrapText="1"/>
    </xf>
    <xf numFmtId="43" fontId="10" fillId="0" borderId="1" xfId="1" applyFont="1" applyFill="1" applyBorder="1" applyAlignment="1">
      <alignment horizontal="right" vertical="center" wrapText="1"/>
    </xf>
    <xf numFmtId="43" fontId="9" fillId="0" borderId="1" xfId="1" applyFont="1" applyFill="1" applyBorder="1" applyAlignment="1">
      <alignment horizontal="right" vertical="center" wrapText="1"/>
    </xf>
    <xf numFmtId="0" fontId="8" fillId="0" borderId="1" xfId="0" applyFont="1" applyFill="1" applyBorder="1" applyAlignment="1">
      <alignment horizontal="center" vertical="center" wrapText="1"/>
    </xf>
    <xf numFmtId="3" fontId="10" fillId="0" borderId="1" xfId="1"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cellXfs>
  <cellStyles count="22">
    <cellStyle name="Гиперссылка 2" xfId="4"/>
    <cellStyle name="Обычный" xfId="0" builtinId="0"/>
    <cellStyle name="Обычный 10 25" xfId="5"/>
    <cellStyle name="Обычный 2" xfId="6"/>
    <cellStyle name="Обычный 2 2" xfId="2"/>
    <cellStyle name="Обычный 2 2 2" xfId="7"/>
    <cellStyle name="Обычный 2 3" xfId="8"/>
    <cellStyle name="Обычный 2 4" xfId="9"/>
    <cellStyle name="Обычный 3" xfId="3"/>
    <cellStyle name="Обычный 3 2" xfId="10"/>
    <cellStyle name="Обычный 4" xfId="11"/>
    <cellStyle name="Обычный 6" xfId="12"/>
    <cellStyle name="Обычный 6 2" xfId="13"/>
    <cellStyle name="Обычный 7" xfId="14"/>
    <cellStyle name="Обычный 8 6" xfId="15"/>
    <cellStyle name="Стиль 1" xfId="21"/>
    <cellStyle name="Финансовый" xfId="1" builtinId="3"/>
    <cellStyle name="Финансовый 2" xfId="16"/>
    <cellStyle name="Финансовый 3" xfId="17"/>
    <cellStyle name="Финансовый 4" xfId="18"/>
    <cellStyle name="Финансовый 5" xfId="19"/>
    <cellStyle name="Финансовый 6"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6"/>
  <sheetViews>
    <sheetView tabSelected="1" view="pageBreakPreview" zoomScaleNormal="100" zoomScaleSheetLayoutView="100" workbookViewId="0">
      <selection activeCell="G11" sqref="G11"/>
    </sheetView>
  </sheetViews>
  <sheetFormatPr defaultColWidth="8.7109375" defaultRowHeight="26.25" customHeight="1" x14ac:dyDescent="0.25"/>
  <cols>
    <col min="1" max="1" width="8.5703125" style="6" bestFit="1" customWidth="1"/>
    <col min="2" max="2" width="76.28515625" style="7" customWidth="1"/>
    <col min="3" max="3" width="75.5703125" style="8" customWidth="1"/>
    <col min="4" max="4" width="12.85546875" style="9" customWidth="1"/>
    <col min="5" max="5" width="15.5703125" style="10" customWidth="1"/>
    <col min="6" max="6" width="18.5703125" style="20" customWidth="1"/>
    <col min="7" max="7" width="21.85546875" style="13" customWidth="1"/>
    <col min="8" max="8" width="9" style="3" customWidth="1"/>
    <col min="9" max="9" width="11.28515625" style="3" customWidth="1"/>
    <col min="10" max="11" width="9" style="3" customWidth="1"/>
    <col min="12" max="12" width="11.42578125" style="3" customWidth="1"/>
    <col min="13" max="13" width="8.7109375" style="3" customWidth="1"/>
    <col min="14" max="14" width="10.85546875" style="3" customWidth="1"/>
    <col min="15" max="15" width="11.85546875" style="3" customWidth="1"/>
    <col min="16" max="16" width="7.28515625" style="3" hidden="1" customWidth="1"/>
    <col min="17" max="16384" width="8.7109375" style="3"/>
  </cols>
  <sheetData>
    <row r="1" spans="1:15" ht="26.25" customHeight="1" x14ac:dyDescent="0.25">
      <c r="A1" s="31" t="s">
        <v>7</v>
      </c>
      <c r="B1" s="31"/>
      <c r="C1" s="31"/>
      <c r="D1" s="31"/>
      <c r="E1" s="31"/>
      <c r="F1" s="31"/>
      <c r="G1" s="31"/>
      <c r="H1" s="2"/>
      <c r="I1" s="2"/>
      <c r="J1" s="2"/>
      <c r="K1" s="2"/>
      <c r="L1" s="2"/>
      <c r="M1" s="2"/>
      <c r="N1" s="2"/>
      <c r="O1" s="2"/>
    </row>
    <row r="2" spans="1:15" ht="26.25" customHeight="1" x14ac:dyDescent="0.25">
      <c r="A2" s="32" t="s">
        <v>5</v>
      </c>
      <c r="B2" s="32" t="s">
        <v>4</v>
      </c>
      <c r="C2" s="32" t="s">
        <v>6</v>
      </c>
      <c r="D2" s="32" t="s">
        <v>0</v>
      </c>
      <c r="E2" s="32" t="s">
        <v>1</v>
      </c>
      <c r="F2" s="32" t="s">
        <v>2</v>
      </c>
      <c r="G2" s="31" t="s">
        <v>3</v>
      </c>
    </row>
    <row r="3" spans="1:15" s="4" customFormat="1" ht="26.25" customHeight="1" x14ac:dyDescent="0.25">
      <c r="A3" s="32"/>
      <c r="B3" s="32"/>
      <c r="C3" s="32"/>
      <c r="D3" s="32"/>
      <c r="E3" s="32"/>
      <c r="F3" s="32"/>
      <c r="G3" s="31"/>
      <c r="H3" s="3"/>
    </row>
    <row r="4" spans="1:15" s="4" customFormat="1" ht="245.25" customHeight="1" x14ac:dyDescent="0.25">
      <c r="A4" s="23">
        <v>1</v>
      </c>
      <c r="B4" s="24" t="s">
        <v>9</v>
      </c>
      <c r="C4" s="25" t="s">
        <v>13</v>
      </c>
      <c r="D4" s="28" t="s">
        <v>12</v>
      </c>
      <c r="E4" s="29">
        <v>600</v>
      </c>
      <c r="F4" s="26">
        <v>2560</v>
      </c>
      <c r="G4" s="27">
        <f>E4*F4</f>
        <v>1536000</v>
      </c>
      <c r="H4" s="3"/>
    </row>
    <row r="5" spans="1:15" s="4" customFormat="1" ht="243" customHeight="1" x14ac:dyDescent="0.25">
      <c r="A5" s="23">
        <v>2</v>
      </c>
      <c r="B5" s="24" t="s">
        <v>10</v>
      </c>
      <c r="C5" s="25" t="s">
        <v>14</v>
      </c>
      <c r="D5" s="28" t="s">
        <v>12</v>
      </c>
      <c r="E5" s="29">
        <v>850</v>
      </c>
      <c r="F5" s="26">
        <v>2560</v>
      </c>
      <c r="G5" s="27">
        <f t="shared" ref="G5" si="0">E5*F5</f>
        <v>2176000</v>
      </c>
      <c r="H5" s="3"/>
    </row>
    <row r="6" spans="1:15" s="4" customFormat="1" ht="243" customHeight="1" x14ac:dyDescent="0.25">
      <c r="A6" s="30">
        <v>3</v>
      </c>
      <c r="B6" s="24" t="s">
        <v>11</v>
      </c>
      <c r="C6" s="25" t="s">
        <v>15</v>
      </c>
      <c r="D6" s="28" t="s">
        <v>12</v>
      </c>
      <c r="E6" s="29">
        <v>1000</v>
      </c>
      <c r="F6" s="26">
        <v>2560</v>
      </c>
      <c r="G6" s="27">
        <f>E6*F6</f>
        <v>2560000</v>
      </c>
      <c r="H6" s="3"/>
    </row>
    <row r="7" spans="1:15" s="4" customFormat="1" ht="92.25" customHeight="1" x14ac:dyDescent="0.25">
      <c r="A7" s="30">
        <v>4</v>
      </c>
      <c r="B7" s="24" t="s">
        <v>16</v>
      </c>
      <c r="C7" s="25" t="s">
        <v>23</v>
      </c>
      <c r="D7" s="28" t="s">
        <v>12</v>
      </c>
      <c r="E7" s="29">
        <v>6000</v>
      </c>
      <c r="F7" s="26">
        <v>488</v>
      </c>
      <c r="G7" s="27">
        <f>E7*F7</f>
        <v>2928000</v>
      </c>
      <c r="H7" s="3"/>
    </row>
    <row r="8" spans="1:15" s="4" customFormat="1" ht="93.75" customHeight="1" x14ac:dyDescent="0.25">
      <c r="A8" s="30">
        <v>5</v>
      </c>
      <c r="B8" s="24" t="s">
        <v>17</v>
      </c>
      <c r="C8" s="25" t="s">
        <v>24</v>
      </c>
      <c r="D8" s="28" t="s">
        <v>12</v>
      </c>
      <c r="E8" s="29">
        <v>8775</v>
      </c>
      <c r="F8" s="26">
        <v>488</v>
      </c>
      <c r="G8" s="27">
        <f t="shared" ref="G8" si="1">E8*F8</f>
        <v>4282200</v>
      </c>
      <c r="H8" s="3"/>
    </row>
    <row r="9" spans="1:15" s="4" customFormat="1" ht="375.75" customHeight="1" x14ac:dyDescent="0.25">
      <c r="A9" s="30">
        <v>6</v>
      </c>
      <c r="B9" s="24" t="s">
        <v>18</v>
      </c>
      <c r="C9" s="25" t="s">
        <v>21</v>
      </c>
      <c r="D9" s="28" t="s">
        <v>20</v>
      </c>
      <c r="E9" s="29">
        <v>4720</v>
      </c>
      <c r="F9" s="26">
        <v>1765</v>
      </c>
      <c r="G9" s="27">
        <f>E9*F9</f>
        <v>8330800</v>
      </c>
      <c r="H9" s="3"/>
    </row>
    <row r="10" spans="1:15" s="4" customFormat="1" ht="378" customHeight="1" x14ac:dyDescent="0.25">
      <c r="A10" s="30">
        <v>7</v>
      </c>
      <c r="B10" s="24" t="s">
        <v>19</v>
      </c>
      <c r="C10" s="25" t="s">
        <v>22</v>
      </c>
      <c r="D10" s="28" t="s">
        <v>20</v>
      </c>
      <c r="E10" s="29">
        <v>1440</v>
      </c>
      <c r="F10" s="26">
        <v>2650</v>
      </c>
      <c r="G10" s="27">
        <f>E10*F10</f>
        <v>3816000</v>
      </c>
      <c r="H10" s="3"/>
    </row>
    <row r="11" spans="1:15" s="5" customFormat="1" ht="26.25" customHeight="1" x14ac:dyDescent="0.25">
      <c r="A11" s="15"/>
      <c r="B11" s="16" t="s">
        <v>8</v>
      </c>
      <c r="C11" s="17"/>
      <c r="D11" s="15"/>
      <c r="E11" s="18"/>
      <c r="F11" s="22"/>
      <c r="G11" s="19">
        <f>SUM(G4:G10)</f>
        <v>25629000</v>
      </c>
      <c r="H11" s="1"/>
    </row>
    <row r="12" spans="1:15" ht="16.5" customHeight="1" x14ac:dyDescent="0.25">
      <c r="H12" s="11"/>
    </row>
    <row r="13" spans="1:15" ht="26.25" customHeight="1" x14ac:dyDescent="0.25">
      <c r="B13" s="12"/>
      <c r="C13" s="1"/>
      <c r="D13" s="1"/>
      <c r="E13" s="1"/>
      <c r="F13" s="21"/>
      <c r="G13" s="14"/>
      <c r="H13" s="11"/>
      <c r="I13" s="1"/>
      <c r="J13" s="1"/>
    </row>
    <row r="14" spans="1:15" ht="26.25" customHeight="1" x14ac:dyDescent="0.25">
      <c r="B14" s="3"/>
      <c r="C14" s="1"/>
      <c r="D14" s="1"/>
      <c r="E14" s="11"/>
      <c r="F14" s="21"/>
      <c r="G14" s="14"/>
      <c r="H14" s="11"/>
      <c r="I14" s="11"/>
      <c r="J14" s="11"/>
    </row>
    <row r="15" spans="1:15" ht="26.25" customHeight="1" x14ac:dyDescent="0.25">
      <c r="B15" s="11"/>
      <c r="C15" s="1"/>
      <c r="D15" s="1"/>
      <c r="E15" s="11"/>
      <c r="F15" s="21"/>
      <c r="G15" s="14"/>
      <c r="H15" s="11"/>
      <c r="I15" s="11"/>
      <c r="J15" s="11"/>
    </row>
    <row r="16" spans="1:15" ht="26.25" customHeight="1" x14ac:dyDescent="0.25">
      <c r="B16" s="11"/>
      <c r="C16" s="1"/>
      <c r="D16" s="1"/>
      <c r="E16" s="11"/>
      <c r="F16" s="21"/>
      <c r="G16" s="14"/>
      <c r="H16" s="11"/>
      <c r="I16" s="11"/>
      <c r="J16" s="11"/>
    </row>
    <row r="17" spans="2:10" ht="26.25" customHeight="1" x14ac:dyDescent="0.25">
      <c r="B17" s="11"/>
      <c r="C17" s="1"/>
      <c r="D17" s="1"/>
      <c r="E17" s="11"/>
      <c r="F17" s="21"/>
      <c r="G17" s="14"/>
      <c r="I17" s="11"/>
      <c r="J17" s="11"/>
    </row>
    <row r="18" spans="2:10" ht="26.25" customHeight="1" x14ac:dyDescent="0.25">
      <c r="B18" s="11"/>
      <c r="C18" s="1"/>
      <c r="D18" s="1"/>
      <c r="E18" s="11"/>
      <c r="F18" s="21"/>
      <c r="G18" s="14"/>
      <c r="I18" s="11"/>
      <c r="J18" s="11"/>
    </row>
    <row r="19" spans="2:10" ht="26.25" customHeight="1" x14ac:dyDescent="0.25">
      <c r="B19" s="11"/>
      <c r="C19" s="1"/>
      <c r="D19" s="1"/>
      <c r="E19" s="11"/>
      <c r="F19" s="21"/>
      <c r="G19" s="14"/>
      <c r="I19" s="11"/>
      <c r="J19" s="11"/>
    </row>
    <row r="20" spans="2:10" ht="26.25" customHeight="1" x14ac:dyDescent="0.25">
      <c r="B20" s="11"/>
      <c r="C20" s="1"/>
      <c r="D20" s="1"/>
      <c r="E20" s="11"/>
      <c r="F20" s="21"/>
      <c r="G20" s="14"/>
      <c r="I20" s="11"/>
      <c r="J20" s="11"/>
    </row>
    <row r="21" spans="2:10" ht="26.25" customHeight="1" x14ac:dyDescent="0.25">
      <c r="B21" s="11"/>
      <c r="C21" s="1"/>
      <c r="D21" s="1"/>
      <c r="E21" s="11"/>
      <c r="F21" s="21"/>
      <c r="G21" s="14"/>
      <c r="I21" s="11"/>
      <c r="J21" s="11"/>
    </row>
    <row r="22" spans="2:10" ht="26.25" customHeight="1" x14ac:dyDescent="0.25">
      <c r="B22" s="11"/>
      <c r="C22" s="1"/>
      <c r="D22" s="1"/>
      <c r="E22" s="11"/>
      <c r="F22" s="21"/>
      <c r="G22" s="14"/>
      <c r="I22" s="11"/>
      <c r="J22" s="11"/>
    </row>
    <row r="23" spans="2:10" ht="26.25" customHeight="1" x14ac:dyDescent="0.25">
      <c r="B23" s="11"/>
      <c r="C23" s="1"/>
      <c r="D23" s="1"/>
      <c r="E23" s="11"/>
      <c r="F23" s="21"/>
      <c r="G23" s="14"/>
      <c r="I23" s="11"/>
      <c r="J23" s="11"/>
    </row>
    <row r="24" spans="2:10" ht="26.25" customHeight="1" x14ac:dyDescent="0.25">
      <c r="B24" s="11"/>
      <c r="C24" s="1"/>
      <c r="D24" s="1"/>
      <c r="E24" s="11"/>
      <c r="F24" s="21"/>
      <c r="G24" s="14"/>
      <c r="I24" s="11"/>
      <c r="J24" s="11"/>
    </row>
    <row r="25" spans="2:10" ht="26.25" customHeight="1" x14ac:dyDescent="0.25">
      <c r="B25" s="11"/>
      <c r="C25" s="1"/>
      <c r="D25" s="1"/>
      <c r="E25" s="11"/>
      <c r="F25" s="21"/>
      <c r="G25" s="14"/>
      <c r="I25" s="11"/>
      <c r="J25" s="11"/>
    </row>
    <row r="26" spans="2:10" ht="26.25" customHeight="1" x14ac:dyDescent="0.25">
      <c r="B26" s="11"/>
      <c r="C26" s="1"/>
      <c r="D26" s="1"/>
      <c r="E26" s="11"/>
      <c r="F26" s="21"/>
      <c r="G26" s="14"/>
      <c r="I26" s="11"/>
      <c r="J26" s="11"/>
    </row>
  </sheetData>
  <mergeCells count="8">
    <mergeCell ref="A1:G1"/>
    <mergeCell ref="F2:F3"/>
    <mergeCell ref="G2:G3"/>
    <mergeCell ref="A2:A3"/>
    <mergeCell ref="B2:B3"/>
    <mergeCell ref="C2:C3"/>
    <mergeCell ref="D2:D3"/>
    <mergeCell ref="E2:E3"/>
  </mergeCells>
  <pageMargins left="0.23622047244094491" right="0" top="0.74803149606299213" bottom="0" header="0.31496062992125984" footer="0.31496062992125984"/>
  <pageSetup paperSize="9" scale="60" fitToHeight="0" orientation="landscape" r:id="rId1"/>
  <rowBreaks count="1" manualBreakCount="1">
    <brk id="1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тендер МИ</vt:lpstr>
      <vt:lpstr>'тендер МИ'!Область_печати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2021-04-02T06:06:57Z</cp:lastPrinted>
  <dcterms:created xsi:type="dcterms:W3CDTF">2019-01-26T07:17:42Z</dcterms:created>
  <dcterms:modified xsi:type="dcterms:W3CDTF">2023-01-27T09:51:23Z</dcterms:modified>
</cp:coreProperties>
</file>