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3\Объявления 2023г\52 от 02.05.2023 кассеты и аппараты\"/>
    </mc:Choice>
  </mc:AlternateContent>
  <bookViews>
    <workbookView xWindow="0" yWindow="0" windowWidth="28800" windowHeight="12000"/>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МИ'!$A$1:$G$19</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17" i="1" l="1"/>
  <c r="G13" i="1" l="1"/>
  <c r="G16" i="1" l="1"/>
  <c r="G15" i="1"/>
  <c r="G14" i="1" l="1"/>
  <c r="G5" i="1" l="1"/>
  <c r="G6" i="1"/>
  <c r="G7" i="1"/>
  <c r="G8" i="1"/>
  <c r="G9" i="1"/>
  <c r="G10" i="1"/>
  <c r="G11" i="1"/>
  <c r="G12" i="1"/>
  <c r="G4" i="1"/>
</calcChain>
</file>

<file path=xl/sharedStrings.xml><?xml version="1.0" encoding="utf-8"?>
<sst xmlns="http://schemas.openxmlformats.org/spreadsheetml/2006/main" count="48" uniqueCount="36">
  <si>
    <t>Ед.изм.</t>
  </si>
  <si>
    <t>Количество</t>
  </si>
  <si>
    <t>Цена</t>
  </si>
  <si>
    <t>Сумма</t>
  </si>
  <si>
    <t>Наименование лота</t>
  </si>
  <si>
    <t>№ лота</t>
  </si>
  <si>
    <t>Техническая характеристика</t>
  </si>
  <si>
    <t>Техническая спецификация</t>
  </si>
  <si>
    <t>ИТОГО:</t>
  </si>
  <si>
    <t>штука</t>
  </si>
  <si>
    <t>комплект</t>
  </si>
  <si>
    <t>Кожный сшивающий аппарат (степлер, 35 скобок)</t>
  </si>
  <si>
    <t>Циркулярных сшивающих аппаратов, одноразовых диаметр 21мм и длину 35см, со скрепками 3,5мм</t>
  </si>
  <si>
    <t>Циркулярных сшивающих аппаратов, одноразовых диаметр 28 мм и длину 22см, со скрепками 3,5мм</t>
  </si>
  <si>
    <t>Циркулярных сшивающих аппаратов, одноразовых диаметр 31мм и длину 22см, со скрепками 4,8 мм</t>
  </si>
  <si>
    <t>Комплект сшивающего линейного аппарата с кассетами с ножом длина 60мм, высота скрепок 4,8мм (зеленая)</t>
  </si>
  <si>
    <t>Комплект одноразового сшивающего аппарата с  кассетами с длиной 60 мм, высота скрепок 4,8мм (зеленая)</t>
  </si>
  <si>
    <t>Комплект сшивающего линейного аппарата с кассетами с ножом длина 60мм, высота скрепок 3,8мм (синяя)</t>
  </si>
  <si>
    <t>Аппарат сшивающий хирургический для создания кругового скрепочного анастомоза.
Количество круговых скрепочных швов - 2. Расположение скрепок в швах относительно друг друга - в шахматном порядке. Встроенное круговое лезвие с внешним диаметром 12,5мм для рассечения ткани между скрепочными швами.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сечение 0,35х0,24мм. Кол-во скрепок 18шт.
Заостренный троакар расположен в центре штока, имеющего диаметр 21мм и длину 35см, предназначен для прокалывания тканей и фиксации низкопрофильной головки с обратной матрицей на аппарате.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Контроль толщины прошиваемой ткани реализован через индикацию по типу "кошачий глаз" - при правильном подборе высоты скрепки после полного закрытия аппарата появляется зеленая полоса в окне индикатора, что разблокирует механизм 
Головка с обратной матрицей и выемками для кисетной нити и захвата имеет механизм складывания для безопасного извлечения аппарата и тканей после прошивания, что также позволяет осуществлять контроль целостности анастомоза. Контроль фиксации головки с аппаратом осуществляется по характерному щелчку и появлению видимой оранжевой полосы на троакаре.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одноразового использования. -1 шт.</t>
  </si>
  <si>
    <t>Аппарат сшивающий хирургический для создания кругового скрепочного анастомоза.
Количество круговых скрепочных швов - 2. Расположение скрепок в швах относительно друг друга - в шахматном порядке. Встроенное круговое лезвие с внешним диаметром 22,5мм для рассечения ткани между скрепочными швами.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сечение 0,35х0,24мм. Кол-во скрепок 30шт.
Заостренный троакар расположен в центре штока, имеющего диаметр 31мм и длину 22см, предназначен для прокалывания тканей и фиксации низкопрофильной головки с обратной матрицей на аппарате.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Контроль толщины прошиваемой ткани реализован через индикацию по типу "кошачий глаз" - при правильном подборе высоты скрепки после полного закрытия аппарата появляется зеленая полоса в окне индикатора, что разблокирует механизм 
Головка с обратной матрицей и выемками для кисетной нити и захвата имеет механизм складывания для безопасного извлечения аппарата и тканей после прошивания, что также позволяет осуществлять контроль целостности анастомоза. Контроль фиксации головки с аппаратом осуществляется по характерному щелчку и появлению видимой оранжевой полосы на троакаре.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одноразового использования. -1 шт.</t>
  </si>
  <si>
    <t xml:space="preserve">Состав комплекта: Аппарат сшивающий хирургический перезаряжаемый (степлер) для создания линейного двойного скрепочного шва. Расположение скрепок в швах относительно друг друга - в шахматном порядке. Область применения: абдоминальная, грудная, педиатрическая и гинекологическая хирургия при резекции и рассечении тканей. Количество перезаряжаний 7. Аппарат перезаряжается с использованием одноразовых Г-образных кассет (картриджей) без ножа с предустановленными скрепками с длиной скрепочного шва 60мм. Цветовая маркировка предустановленной кассеты зеленая.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Обратная матрица встроена в аппарат и имеет низкий профиль для простоты установки за прошиваемую часть. Аппарат снабжен специальным удерживающим стержнем для фиксации его на тканях.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Аппарат может быть открыт в любое время, как до так и после прошивания, что осуществляется простым нажатием на кнопку блокировки. Положение промежуточного закрытия аппарата и атравматичная фиксация тканей в закрытом состоянии позволяют в любой момент перед прошиванием переложить аппарат в область, более подходящую для наложения шва. Аппарат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 1 штука. Кассета (картридж) одноразовая Г-образная без ножа для аппарата сшивающего хирургического перезаряжаемого (степлера) для создания линейного двойного скрепочного шва.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скрепок.Предустановленные скрепки с длиной скрепочного шва 60мм. Цветовая маркировка зеленая. Для использования на утолщенной ткани (главный бронх, привратник, поджелудочная железа и т.д.).Технология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2,0мм.Упаковка индивидуальная, стерильная.Колличество в одном комплекте - 8 кассет  (картридж). </t>
  </si>
  <si>
    <t xml:space="preserve">Универсальная система для наложения эндоскопического шва. Диаметр 12мм, длина штока 16 см с кассетами одноразовыми изгибаемыми 60 мм.  </t>
  </si>
  <si>
    <t xml:space="preserve">Универсальная система для наложения эндоскопического шва. Диаметр 12мм, длина штока 26 см с кассетами одноразовыми изгибаемыми 60 мм. </t>
  </si>
  <si>
    <t xml:space="preserve">Универсальная система для наложения эндоскопического шва. Диаметр 12мм, длина штока 6 см с кассетами одноразовыми изгибаемыми, 45 мм.  </t>
  </si>
  <si>
    <t xml:space="preserve">Состав комплекта: Аппарат сшивающий хирургический перезаряжаемый (степлер) для создания двух двойных линейных скрепочных швов и рассечения ткани между ними. Аппарат не имеет встроенного ножа. Расположение скрепок в швах относительно друг друга - в шахматном порядке. Область применения: абдоминальная, торакальная хирургия при резекции и рассечении тканей и создании анастомозов. Количество перезаряжаний 7.
Аппарат перезаряжается с использованием одноразовых прямых кассет (картриджей) с встроенным ножом с предустановленными скрепками с длиной скрепочного шва 60мм. Цветовая маркировка предустановленной кассеты зеленая. Для прошивания утолщенной ткани (привратник, поджелудочная железа и т.д.).
Технология точного загиба срепок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2,84 мм, высота в незакрытом состоянии 4,8мм, в закрытом состоянии 2,0мм.
Обратная матрица встроена в аппарат и имеет низкий профиль.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Аппарат может быть открыт в любое время, как до так и после прошивания, что осуществляется простым нажатием на кнопку блокировки. Положение промежуточного закрытия аппарата и атравматичная фиксация тканей в закрытом состоянии позволяют в любой момент перед прошиванием переложить аппарат в область, более подходящую для наложения шва. Кнопка ножа легко перекидывается на необходимую сторону, что делает прошивание доступным при любом расположении инструмента на тканях (как слева, так и справа).
Аппарат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 - 1  штука.  Кассета (картридж) одноразовая прямая с ножом для аппарата сшивающего хирургического перезаряжаемого (степлера) для создания двух двойных линейных скрепочных швов и рассечения ткани между ними.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зеленая. Для использования на утолщенной ткани (главный бронх, привратник, поджелудочная железа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2,84мм, высота в незакрытом состоянии 4,8мм, в закрытом состоянии 2,0мм. Упаковка индивидуальная, стерильная.Колличество в одном комплекте - 8 кассет  (картридж). </t>
  </si>
  <si>
    <t xml:space="preserve">Состав комплекта:  Универсальный степлер (сшивающий аппарат).Универсальный степлер (сшивающий аппарат) для создания двух тройных линейных скрепочных швов и рассечения ткани между ними. Степлер не имеет встроенного ножа. Расположение скрепок в швах относительно друг друга - в шахматном порядке. Область применения: абдоминальная, торакальная, педиатрическая и гинекологическая хирургия для выполнения резекций, рассечений и отсечений и создания анастомозов. Количество перезаряжаний 25. Диаметр степлера 12мм, длина штока 26см.
Степлер перезаряжается с использованием одноразовых прямых или изгибаемых кассет (картриджей) с встроенным ножом с предустановленными скрепками с длиной скрепочного шва 30, 45 или 60мм.
Обратная матрица встроена в степлер и имеет низкий профиль. Технология точного загиба срепок для создания идеальной В-образной формы. Цветовая маркировка кассет.
Степлер оборудован механизмом вращения на 360 градусов и поворота на 22 и 45 градусов в двух направлениях кассеты, фиксация угла изгиба. Индикатор глубины прошивания расположен на рукоятке степлера и имеет три отметки 30, 45 и 60мм. Прошивание осуществляется поэтапно, при каждом сведении кольцевой ручки на 30мм. На конце штока степлера расположена отметка LOAD, предназначенная для безопасной установки кассеты. Степлер обладает грасперным механизмом, позволяющим закрывать и открывать кассету нажатием и отталкиванием кольцевой ручки. Клавиша разблокировки и снятия кассеты находится на рукоятке.
Система контроля толщины прошиваемой ткани не позволяет использовать степлер на тканях, не соответствующих высоте скрепок, что крайне важно при работе на уплотненных и измененных тканях. Положение промежуточного закрытия степлера и атравматичная фиксация тканей в закрытом состоянии позволяют в любой момент перед прошиванием переложить степлер в область, более подходящую для наложения шва. Степлер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степлера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пациенте.-1штука в одном комплекте.
  Кассета (картридж) одноразовая изгибаемая с ножом для аппарата сшивающего хирургического перезаряжаемого (степлера) для создания двух тройных линейных скрепочных швов и рассечения ткани между ними.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синяя. Для использования на толстой и сверхтолстой ткани.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3мм, высота в незакрытом состоянии внешних рядов 5мм, средних рядов 4,5мм, внутренних рядов 4мм. Приемлемая толщина ткани от 2,25мм до 3,0мм. Узел артикуляции и нож включены в конструкцию кассеты. Ступенчатая обратная матрица обеспечивает латеральную диффузию тканевой жидкости при захвате и прошивании, улучшает компрессию тканей, минимизирует дистальное выдавливание тканей, требует меньшей силы сдавления, улучшает капиллярное питание шва.50 кассет  (картридж). </t>
  </si>
  <si>
    <t>Состав комплекта: Универсальный степлер (сшивающий аппарат) для создания двух тройных линейных скрепочных швов и рассечения ткани между ними. Степлер не имеет встроенного ножа. Расположение скрепок в швах относительно друг друга - в шахматном порядке. Область применения: абдоминальная, торакальная хирургия для выполнения резекций, рассечений и отсечений и создания анастомозов. Количество перезаряжаний 25. Диаметр степлера 12мм, длина штока 6см.
Степлер перезаряжается с использованием одноразовых прямых или изгибаемых кассет (картриджей) с встроенным ножом с предустановленными скрепками с длиной скрепочного шва 30, 45 или 60мм.
Обратная матрица встроена в степлер и имеет низкий профиль. Технология точного загиба срепок для создания идеальной В-образной формы. Цветовая маркировка кассет.
Степлер оборудован механизмом вращения на 360 градусов и поворота на 22 и 45 градусов в двух направлениях кассеты, фиксация угла изгиба. Индикатор глубины прошивания расположен на рукоятке степлера и имеет три отметки 30, 45 и 60мм. Прошивание осуществляется поэтапно, при каждом сведении кольцевой ручки на 30мм. На конце штока степлера расположена отметка LOAD, предназначенная для безопасной установки кассеты. Степлер обладает грасперным механизмом, позволяющим закрывать и открывать кассету нажатием и отталкиванием кольцевой ручки. Клавиша разблокировки и снятия кассеты находится на рукоятке.
Система контроля толщины прошиваемой ткани не позволяет использовать степлер на тканях, не соответствующих высоте скрепок, что крайне важно при работе на уплотненных и измененных тканях. Положение промежуточного закрытия степлера и атравматичная фиксация тканей в закрытом состоянии позволяют в любой момент перед прошиванием переложить степлер в область, более подходящую для наложения шва. Степлер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степлера в руках врача. 
Прошивание осуществляется с характерным звуком и тактильной отдачей.Упаковка индивидуальная, стерильная. Только для использования на одном пациенте.-1 штука.                                                                                                                                         Кассета (картридж) одноразовая изгибаемая с ножом для аппарата сшивающего хирургического перезаряжаемого (степлера) для создания двух тройных линейных скрепочных швов и рассечения ткани между ними.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скрепок.Предустановленные скрепки с длиной скрепочного шва 45мм. Цветовая маркировка бежевая (золотая). Для использования на сосудах и средней ткани.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3мм, высота в незакрытом состоянии внешних рядов 3мм, средних рядов 2,5мм, внутренних рядов 2мм. Приемлемая толщина ткани от 0,88мм до 1,5мм.
Узел артикуляции и нож включены в конструкцию кассеты. Ступенчатая обратная матрица обеспечивает латеральную диффузию тканевой жидкости при захвате и прошивании, улучшает компрессию тканей, минимизирует дистальное выдавливание тканей, требует меньшей силы сдавления, улучшает капиллярное питание шва.Упаковка индивидуальная, стерильная.Колличество в одном комплекте - 50 кассет  (картридж).</t>
  </si>
  <si>
    <t xml:space="preserve">Состав комплекта: Универсальный степлер (сшивающий аппарат) для создания двух тройных линейных скрепочных швов и рассечения ткани между ними. Степлер не имеет встроенного ножа. Расположение скрепок в швах относительно друг друга - в шахматном порядке. Область применения: абдоминальная, торакальная хирургия для выполнения резекций, рассечений и отсечений и создания анастомозов. Количество перезаряжаний 25. Диаметр степлера 12мм, длина штока 16см.
Степлер перезаряжается с использованием одноразовых прямых или изгибаемых кассет (картриджей) с встроенным ножом с предустановленными скрепками с длиной скрепочного шва 30, 45 или 60мм.
Обратная матрица встроена в степлер и имеет низкий профиль. Технология точного загиба срепок для создания идеальной В-образной формы. Цветовая маркировка кассет.
Степлер оборудован механизмом вращения на 360 градусов и поворота на 22 и 45 градусов в двух направлениях кассеты, фиксация угла изгиба. Индикатор глубины прошивания расположен на рукоятке степлера и имеет три отметки 30, 45 и 60мм. Прошивание осуществляется поэтапно, при каждом сведении кольцевой ручки на 30мм. На конце штока степлера расположена отметка LOAD, предназначенная для безопасной установки кассеты. Степлер обладает грасперным механизмом, позволяющим закрывать и открывать кассету нажатием и отталкиванием кольцевой ручки. Клавиша разблокировки и снятия кассеты находится на рукоятке.
Система контроля толщины прошиваемой ткани не позволяет использовать степлер на тканях, не соответствующих высоте скрепок, что крайне важно при работе на уплотненных и измененных тканях. Положение промежуточного закрытия степлера и атравматичная фиксация тканей в закрытом состоянии позволяют в любой момент перед прошиванием переложить степлер в область, более подходящую для наложения шва. Степлер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степлера в руках врача. 
Прошивание осуществляется с характерным звуком и тактильной отдачей.Упаковка индивидуальная, стерильная. Только для использования на одном пациенте. - 1 штука.                                                                      Кассета (картридж) одноразовая изгибаемая с ножом для аппарата сшивающего хирургического перезаряжаемого (степлера) для создания двух тройных линейных скрепочных швов и рассечения ткани между ними.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фиолетовая. Для использования на средней и утолщенной ткани.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3мм, высота в незакрытом состоянии внешних рядов 4мм, средних рядов 3,5мм, внутренних рядов 3мм. Приемлемая толщина ткани от 1,5мм до 2,25мм.
Узел артикуляции и нож включены в конструкцию кассеты. Ступенчатая обратная матрица обеспечивает латеральную диффузию тканевой жидкости при захвате и прошивании, улучшает компрессию тканей, минимизирует дистальное выдавливание тканей, требует меньшей силы сдавления, улучшает капиллярное питание шва.Упаковка индивидуальная, стерильная. Колличество в одном комплекте - 50 кассет  (картридж). </t>
  </si>
  <si>
    <t xml:space="preserve">Состав комплекта:  Универсальный степлер (сшивающий аппарат).Универсальный степлер (сшивающий аппарат) для создания двух тройных линейных скрепочных швов и рассечения ткани между ними. Степлер не имеет встроенного ножа. Расположение скрепок в швах относительно друг друга - в шахматном порядке. Область применения: абдоминальная, торакальная, педиатрическая и гинекологическая хирургия для выполнения резекций, рассечений и отсечений и создания анастомозов. Количество перезаряжаний 25. Диаметр степлера 12мм, длина штока 26см.
Степлер перезаряжается с использованием одноразовых прямых или изгибаемых кассет (картриджей) с встроенным ножом с предустановленными скрепками с длиной скрепочного шва 30, 45 или 60мм.
Обратная матрица встроена в степлер и имеет низкий профиль. Технология точного загиба срепок для создания идеальной В-образной формы. Цветовая маркировка кассет.
Степлер оборудован механизмом вращения на 360 градусов и поворота на 22 и 45 градусов в двух направлениях кассеты, фиксация угла изгиба. Индикатор глубины прошивания расположен на рукоятке степлера и имеет три отметки 30, 45 и 60мм. Прошивание осуществляется поэтапно, при каждом сведении кольцевой ручки на 30мм. На конце штока степлера расположена отметка LOAD, предназначенная для безопасной установки кассеты. Степлер обладает грасперным механизмом, позволяющим закрывать и открывать кассету нажатием и отталкиванием кольцевой ручки. Клавиша разблокировки и снятия кассеты находится на рукоятке.
Система контроля толщины прошиваемой ткани не позволяет использовать степлер на тканях, не соответствующих высоте скрепок, что крайне важно при работе на уплотненных и измененных тканях. Положение промежуточного закрытия степлера и атравматичная фиксация тканей в закрытом состоянии позволяют в любой момент перед прошиванием переложить степлер в область, более подходящую для наложения шва. Степлер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степлера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пациенте.-1 штук к нему в комплекте.   Кассета (картридж) одноразовая изгибаемая с ножом для аппарата сшивающего хирургического перезаряжаемого (степлера) для создания двух тройных линейных скрепочных швов и рассечения ткани между ними.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черная. Для использования на толстой и сверхтолстой ткани.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3мм, высота в незакрытом состоянии внешних рядов 5мм, средних рядов 4,5мм, внутренних рядов 4мм. Приемлемая толщина ткани от 2,25мм до 3,0мм. Узел артикуляции и нож включены в конструкцию кассеты. Ступенчатая обратная матрица обеспечивает латеральную диффузию тканевой жидкости при захвате и прошивании, улучшает компрессию тканей, минимизирует дистальное выдавливание тканей, требует меньшей силы сдавления, улучшает капиллярное питание шва.50 кассет  (картридж). </t>
  </si>
  <si>
    <t>Состав комплекта: Аппарат сшивающий хирургический перезаряжаемый (степлер) для создания двух двойных линейных скрепочных швов и рассечения ткани между ними. Аппарат не имеет встроенного ножа. Расположение скрепок в швах относительно друг друга - в шахматном порядке. Область применения: абдоминальная, торакальная хирургия при резекции и рассечении тканей и создании анастомозов. Количество перезаряжаний 7.
Аппарат перезаряжается с использованием одноразовых прямых кассет (картриджей) с встроенным ножом с предустановленными скрепками с длиной скрепочного шва 60мм. Цветовая маркировка предустановленной кассеты синяя. Для прошивания ткани нормальной толщины (кишка, желудок, легкое и т.д.).Технология точного загиба срепок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2,84мм, высота в незакрытом состоянии 3,8мм, в закрытом состоянии 1,5мм.Обратная матрица встроена в аппарат и имеет низкий профиль.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тканях.Аппарат может быть открыт в любое время, как до так и после прошивания, что осуществляется простым нажатием на кнопку блокировки. Положение промежуточного закрытия аппарата и атравматичная фиксация тканей в закрытом состоянии позволяют в любой момент перед прошиванием переложить аппарат в область, более подходящую для наложения шва. Кнопка ножа легко перекидывается на необходимую сторону, что делает прошивание доступным при любом расположении инструмента на тканях (как слева, так и справа).Аппарат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отдачей.Упаковка индивидуальная, стерильная. Только для использования на одном пациенте.- 1 аппарата.                                                                                                                                                                                                                                                    Кассета (картридж) одноразовая прямая с ножом для аппарата сшивающего хирургического перезаряжаемого (степлера) для создания двух двойных линейных скрепочных швов и рассечения ткани между ними.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синяя. Для использования на нормальной ткани (кишка, желудок, долевой бронх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2,84мм, высота в незакрытом состоянии 3,8мм, в закрытом состоянии 1,5мм.
Упаковка индивидуальная, стерильная.
Колличество в одном комплекте - 25 кассет  (картридж).</t>
  </si>
  <si>
    <t>Ушиватель органов  с пластмассовыми магазинами многоразового применения Диапазон зазоров прошивания, 0,8-2,3 мм, Длина шва 40+-1, Вид шва -двухрядный, Колчество скобок, шт; первый ряд-7, второй ряд-7, Габаритные размеры- (345+-5)х(128+-3)х(28+-1), Масса, кг,не более 0,530</t>
  </si>
  <si>
    <t>Ушиватель органов  с пластмассовыми магазинами многоразового применения Диапазон зазоров прошивания, 1,0-2,3 мм, Длина шва 60+-1, Вид шва -двухрядный, Колчество скобок, шт; первый ряд-10, второй ряд-11, Габаритные размеры- (350+-5)х(135+-3)х(28+-1), Масса, кг,не более 0,600</t>
  </si>
  <si>
    <t>Ушиватель  органов, длина шва 40</t>
  </si>
  <si>
    <t>Ушиватель  органов, длина шва 60</t>
  </si>
  <si>
    <t xml:space="preserve">Механический сшивающий аппарат для закрытия операционных ран на коже при различных хирургических вмешательствах. Рабочая часть оснащена индикатором правильной установки рабочей части на кожу. Заряжен 35 скобками из нержавеющей стали  со специальным покрытием, снижающим трение, тканевую адгезию и обеспечивающим легкость установки и последующей экстракции скобок. Диаметр проволоки не более 0,6мм, ширина коронки не более 7мм, высота закрытой скобки не более 4,5мм. </t>
  </si>
  <si>
    <t>Аппарат сшивающий хирургический для создания кругового скрепочного анастомоза.
Количество круговых скрепочных швов - 2. Расположение скрепок в швах относительно друг друга - в шахматном порядке. Встроенное круговое лезвие с внешним диаметром 19,5мм для рассечения ткани между скрепочными швами.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3,5мм, в закрытом состоянии 1,5мм, сечение 0,35х0,24мм. Кол-во скрепок 26 шт.
Заостренный троакар расположен в центре штока, имеющего диаметр 28мм и длину 22см, предназначен для прокалывания тканей и фиксации низкопрофильной головки с обратной матрицей на аппарате.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Контроль толщины прошиваемой ткани реализован через индикацию по типу "кошачий глаз" - при правильном подборе высоты скрепки после полного закрытия аппарата появляется зеленая полоса в окне индикатора, что разблокирует механизм
Головка с обратной матрицей и выемками для кисетной нити и захвата имеет механизм складывания для безопасного извлечения аппарата и тканей после прошивания, что также позволяет осуществлять контроль целостности анастомоза. Контроль фиксации головки с аппаратом осуществляется по характерному щелчку и появлению видимой оранжевой полосы на троакаре.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одноразового использования. -1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</si>
</sst>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 _₽_-;\-* #,##0\ _₽_-;_-* &quot;-&quot;??\ _₽_-;_-@_-"/>
  </numFmts>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sz val="11"/>
      <name val="Times New Roman"/>
      <family val="1"/>
      <charset val="204"/>
    </font>
    <font>
      <sz val="11"/>
      <color rgb="FF000000"/>
      <name val="Calibri"/>
      <family val="2"/>
      <charset val="162"/>
    </font>
    <font>
      <sz val="12"/>
      <color rgb="FF000000"/>
      <name val="Times New Roman"/>
      <family val="1"/>
      <charset val="20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4">
    <xf numFmtId="0" fontId="0" fillId="0" borderId="0"/>
    <xf numFmtId="43" fontId="3" fillId="0" borderId="0" applyFont="0" applyFill="0" applyBorder="0" applyAlignment="0" applyProtection="0"/>
    <xf numFmtId="0" fontId="3" fillId="0" borderId="0"/>
    <xf numFmtId="0" fontId="2" fillId="0" borderId="0"/>
    <xf numFmtId="0" fontId="4" fillId="0" borderId="0" applyNumberFormat="0" applyFill="0" applyBorder="0" applyAlignment="0" applyProtection="0"/>
    <xf numFmtId="0" fontId="5" fillId="0" borderId="0"/>
    <xf numFmtId="0" fontId="3" fillId="0" borderId="0"/>
    <xf numFmtId="0" fontId="5" fillId="0" borderId="0"/>
    <xf numFmtId="0" fontId="3" fillId="0" borderId="0"/>
    <xf numFmtId="0" fontId="2" fillId="0" borderId="0"/>
    <xf numFmtId="0" fontId="2" fillId="0" borderId="0"/>
    <xf numFmtId="0" fontId="2" fillId="0" borderId="0"/>
    <xf numFmtId="0" fontId="2" fillId="0" borderId="0"/>
    <xf numFmtId="165" fontId="2" fillId="0" borderId="0"/>
    <xf numFmtId="165" fontId="2"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5" fillId="0" borderId="0">
      <alignment horizontal="center"/>
    </xf>
    <xf numFmtId="0" fontId="1" fillId="0" borderId="0"/>
    <xf numFmtId="0" fontId="11" fillId="0" borderId="0"/>
  </cellStyleXfs>
  <cellXfs count="48">
    <xf numFmtId="0" fontId="0" fillId="0" borderId="0" xfId="0"/>
    <xf numFmtId="0" fontId="7" fillId="0" borderId="0" xfId="0" applyFont="1"/>
    <xf numFmtId="0" fontId="8" fillId="0" borderId="0" xfId="0" applyFont="1" applyFill="1" applyBorder="1" applyAlignment="1">
      <alignment vertical="center"/>
    </xf>
    <xf numFmtId="0" fontId="9" fillId="0" borderId="0" xfId="0" applyFont="1" applyFill="1"/>
    <xf numFmtId="0" fontId="9" fillId="0" borderId="0" xfId="0" applyFont="1" applyFill="1" applyAlignment="1">
      <alignment vertical="center"/>
    </xf>
    <xf numFmtId="0" fontId="8" fillId="0" borderId="0" xfId="0" applyFont="1" applyFill="1"/>
    <xf numFmtId="0" fontId="9" fillId="0" borderId="0" xfId="0" applyFont="1" applyFill="1" applyBorder="1" applyAlignment="1">
      <alignment horizontal="center" vertical="center"/>
    </xf>
    <xf numFmtId="0" fontId="9" fillId="0" borderId="0" xfId="0" applyFont="1" applyFill="1" applyBorder="1"/>
    <xf numFmtId="0" fontId="9" fillId="0" borderId="0" xfId="0" applyFont="1" applyFill="1" applyBorder="1" applyAlignment="1">
      <alignment horizontal="left"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xf>
    <xf numFmtId="0" fontId="7" fillId="0" borderId="0" xfId="0" applyFont="1" applyAlignment="1">
      <alignment horizontal="left"/>
    </xf>
    <xf numFmtId="0" fontId="7" fillId="0" borderId="0" xfId="0" applyFont="1" applyAlignment="1">
      <alignment horizontal="justify"/>
    </xf>
    <xf numFmtId="0" fontId="9" fillId="0" borderId="0" xfId="0" applyFont="1" applyFill="1" applyBorder="1" applyAlignment="1">
      <alignment horizontal="right"/>
    </xf>
    <xf numFmtId="0" fontId="8" fillId="0" borderId="0" xfId="0" applyFont="1" applyFill="1" applyBorder="1"/>
    <xf numFmtId="0" fontId="7" fillId="0" borderId="0" xfId="0" applyFont="1" applyAlignment="1">
      <alignment horizontal="right"/>
    </xf>
    <xf numFmtId="0" fontId="9" fillId="0" borderId="0" xfId="0" applyFont="1" applyFill="1" applyBorder="1" applyAlignment="1">
      <alignment horizontal="right" wrapText="1"/>
    </xf>
    <xf numFmtId="0" fontId="10" fillId="0" borderId="0" xfId="0" applyFont="1" applyFill="1" applyAlignment="1">
      <alignment vertical="center"/>
    </xf>
    <xf numFmtId="0" fontId="7" fillId="0" borderId="1" xfId="12" applyFont="1" applyFill="1" applyBorder="1" applyAlignment="1">
      <alignment horizontal="left" vertical="center" wrapText="1"/>
    </xf>
    <xf numFmtId="43" fontId="10" fillId="0" borderId="0" xfId="0" applyNumberFormat="1" applyFont="1" applyFill="1"/>
    <xf numFmtId="43" fontId="9" fillId="0" borderId="0" xfId="0" applyNumberFormat="1" applyFont="1" applyFill="1"/>
    <xf numFmtId="43" fontId="7" fillId="0" borderId="0" xfId="0" applyNumberFormat="1" applyFont="1"/>
    <xf numFmtId="4" fontId="9" fillId="0" borderId="0" xfId="0" applyNumberFormat="1" applyFont="1" applyFill="1" applyAlignment="1">
      <alignment horizontal="right"/>
    </xf>
    <xf numFmtId="0" fontId="7" fillId="0" borderId="0" xfId="0" applyFont="1" applyFill="1"/>
    <xf numFmtId="0" fontId="7" fillId="0" borderId="0" xfId="0" applyFont="1" applyFill="1" applyAlignment="1">
      <alignment horizontal="right" wrapText="1"/>
    </xf>
    <xf numFmtId="0" fontId="7" fillId="0" borderId="0" xfId="0" applyFont="1" applyFill="1" applyAlignment="1">
      <alignment horizontal="left"/>
    </xf>
    <xf numFmtId="0" fontId="9" fillId="0" borderId="2" xfId="0" applyFont="1" applyFill="1" applyBorder="1" applyAlignment="1">
      <alignment horizontal="left" vertical="top" wrapText="1"/>
    </xf>
    <xf numFmtId="0" fontId="12" fillId="0" borderId="2" xfId="23" applyFont="1" applyFill="1" applyBorder="1" applyAlignment="1">
      <alignment horizontal="left" vertical="center" wrapText="1"/>
    </xf>
    <xf numFmtId="0" fontId="9" fillId="0" borderId="1" xfId="0"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43" fontId="9" fillId="0" borderId="3" xfId="1"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166" fontId="9" fillId="0" borderId="2" xfId="1" applyNumberFormat="1" applyFont="1" applyFill="1" applyBorder="1" applyAlignment="1">
      <alignment horizontal="right" vertical="center" wrapText="1"/>
    </xf>
    <xf numFmtId="43" fontId="9" fillId="0" borderId="2" xfId="1" applyFont="1" applyFill="1" applyBorder="1" applyAlignment="1">
      <alignment horizontal="right" vertical="center" wrapText="1"/>
    </xf>
    <xf numFmtId="43" fontId="9" fillId="0" borderId="1" xfId="1" applyFont="1" applyFill="1" applyBorder="1" applyAlignment="1">
      <alignment horizontal="righ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left"/>
    </xf>
    <xf numFmtId="4" fontId="8" fillId="0" borderId="1" xfId="1" applyNumberFormat="1" applyFont="1" applyFill="1" applyBorder="1" applyAlignment="1">
      <alignment horizontal="right"/>
    </xf>
    <xf numFmtId="4" fontId="8" fillId="0" borderId="1" xfId="1" applyNumberFormat="1" applyFont="1" applyFill="1" applyBorder="1" applyAlignment="1">
      <alignment horizontal="right" wrapText="1"/>
    </xf>
    <xf numFmtId="4" fontId="8" fillId="0" borderId="1" xfId="1" applyNumberFormat="1" applyFont="1" applyFill="1" applyBorder="1" applyAlignment="1">
      <alignment horizontal="right" vertical="center"/>
    </xf>
  </cellXfs>
  <cellStyles count="24">
    <cellStyle name="Normal 2" xfId="23"/>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5" xfId="22"/>
    <cellStyle name="Обычный 6" xfId="12"/>
    <cellStyle name="Обычный 6 2" xfId="13"/>
    <cellStyle name="Обычный 7" xfId="14"/>
    <cellStyle name="Обычный 8 6" xfId="15"/>
    <cellStyle name="Стиль 1" xfId="21"/>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1">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3"/>
  <sheetViews>
    <sheetView tabSelected="1" view="pageBreakPreview" topLeftCell="A13" zoomScaleNormal="100" zoomScaleSheetLayoutView="100" workbookViewId="0">
      <selection activeCell="B8" sqref="B8"/>
    </sheetView>
  </sheetViews>
  <sheetFormatPr defaultColWidth="8.7109375" defaultRowHeight="26.25" customHeight="1" x14ac:dyDescent="0.25"/>
  <cols>
    <col min="1" max="1" width="8.5703125" style="6" bestFit="1" customWidth="1"/>
    <col min="2" max="2" width="86" style="7" customWidth="1"/>
    <col min="3" max="3" width="248.85546875" style="8" customWidth="1"/>
    <col min="4" max="4" width="12.85546875" style="9" customWidth="1"/>
    <col min="5" max="5" width="15.5703125" style="10" customWidth="1"/>
    <col min="6" max="6" width="21" style="16" customWidth="1"/>
    <col min="7" max="7" width="27.28515625" style="13" customWidth="1"/>
    <col min="8" max="8" width="27.7109375"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29" t="s">
        <v>7</v>
      </c>
      <c r="B1" s="29"/>
      <c r="C1" s="29"/>
      <c r="D1" s="29"/>
      <c r="E1" s="29"/>
      <c r="F1" s="29"/>
      <c r="G1" s="29"/>
      <c r="H1" s="2"/>
      <c r="I1" s="2"/>
      <c r="J1" s="2"/>
      <c r="K1" s="2"/>
      <c r="L1" s="2"/>
      <c r="M1" s="2"/>
      <c r="N1" s="2"/>
      <c r="O1" s="2"/>
    </row>
    <row r="2" spans="1:15" ht="26.25" customHeight="1" x14ac:dyDescent="0.25">
      <c r="A2" s="30" t="s">
        <v>5</v>
      </c>
      <c r="B2" s="30" t="s">
        <v>4</v>
      </c>
      <c r="C2" s="30" t="s">
        <v>6</v>
      </c>
      <c r="D2" s="30" t="s">
        <v>0</v>
      </c>
      <c r="E2" s="30" t="s">
        <v>1</v>
      </c>
      <c r="F2" s="30" t="s">
        <v>2</v>
      </c>
      <c r="G2" s="29" t="s">
        <v>3</v>
      </c>
    </row>
    <row r="3" spans="1:15" s="4" customFormat="1" ht="26.25" customHeight="1" x14ac:dyDescent="0.25">
      <c r="A3" s="30"/>
      <c r="B3" s="30"/>
      <c r="C3" s="30"/>
      <c r="D3" s="30"/>
      <c r="E3" s="30"/>
      <c r="F3" s="30"/>
      <c r="G3" s="29"/>
      <c r="H3" s="3"/>
    </row>
    <row r="4" spans="1:15" s="17" customFormat="1" ht="173.25" x14ac:dyDescent="0.25">
      <c r="A4" s="31">
        <v>1</v>
      </c>
      <c r="B4" s="18" t="s">
        <v>12</v>
      </c>
      <c r="C4" s="28" t="s">
        <v>18</v>
      </c>
      <c r="D4" s="32" t="s">
        <v>10</v>
      </c>
      <c r="E4" s="32">
        <v>80</v>
      </c>
      <c r="F4" s="33">
        <v>67000</v>
      </c>
      <c r="G4" s="33">
        <f>E4*F4</f>
        <v>5360000</v>
      </c>
      <c r="H4" s="19"/>
    </row>
    <row r="5" spans="1:15" s="4" customFormat="1" ht="173.25" x14ac:dyDescent="0.25">
      <c r="A5" s="34">
        <v>2</v>
      </c>
      <c r="B5" s="18" t="s">
        <v>13</v>
      </c>
      <c r="C5" s="28" t="s">
        <v>35</v>
      </c>
      <c r="D5" s="32" t="s">
        <v>10</v>
      </c>
      <c r="E5" s="32">
        <v>5</v>
      </c>
      <c r="F5" s="33">
        <v>67000</v>
      </c>
      <c r="G5" s="33">
        <f t="shared" ref="G5:G14" si="0">E5*F5</f>
        <v>335000</v>
      </c>
      <c r="H5" s="20"/>
    </row>
    <row r="6" spans="1:15" s="4" customFormat="1" ht="173.25" x14ac:dyDescent="0.25">
      <c r="A6" s="35">
        <v>3</v>
      </c>
      <c r="B6" s="18" t="s">
        <v>14</v>
      </c>
      <c r="C6" s="28" t="s">
        <v>19</v>
      </c>
      <c r="D6" s="32" t="s">
        <v>10</v>
      </c>
      <c r="E6" s="32">
        <v>40</v>
      </c>
      <c r="F6" s="33">
        <v>67000</v>
      </c>
      <c r="G6" s="33">
        <f t="shared" si="0"/>
        <v>2680000</v>
      </c>
      <c r="H6" s="20"/>
    </row>
    <row r="7" spans="1:15" s="4" customFormat="1" ht="299.25" x14ac:dyDescent="0.25">
      <c r="A7" s="31">
        <v>4</v>
      </c>
      <c r="B7" s="36" t="s">
        <v>15</v>
      </c>
      <c r="C7" s="26" t="s">
        <v>24</v>
      </c>
      <c r="D7" s="37" t="s">
        <v>10</v>
      </c>
      <c r="E7" s="37">
        <v>20</v>
      </c>
      <c r="F7" s="38">
        <v>260700</v>
      </c>
      <c r="G7" s="39">
        <f t="shared" si="0"/>
        <v>5214000</v>
      </c>
      <c r="H7" s="20"/>
    </row>
    <row r="8" spans="1:15" s="4" customFormat="1" ht="220.5" x14ac:dyDescent="0.25">
      <c r="A8" s="34">
        <v>5</v>
      </c>
      <c r="B8" s="36" t="s">
        <v>16</v>
      </c>
      <c r="C8" s="26" t="s">
        <v>20</v>
      </c>
      <c r="D8" s="37" t="s">
        <v>10</v>
      </c>
      <c r="E8" s="37">
        <v>20</v>
      </c>
      <c r="F8" s="39">
        <v>283887</v>
      </c>
      <c r="G8" s="39">
        <f t="shared" si="0"/>
        <v>5677740</v>
      </c>
      <c r="H8" s="20"/>
    </row>
    <row r="9" spans="1:15" s="4" customFormat="1" ht="283.5" x14ac:dyDescent="0.25">
      <c r="A9" s="35">
        <v>6</v>
      </c>
      <c r="B9" s="27" t="s">
        <v>23</v>
      </c>
      <c r="C9" s="26" t="s">
        <v>26</v>
      </c>
      <c r="D9" s="37" t="s">
        <v>10</v>
      </c>
      <c r="E9" s="37">
        <v>3</v>
      </c>
      <c r="F9" s="39">
        <v>1320900</v>
      </c>
      <c r="G9" s="39">
        <f t="shared" si="0"/>
        <v>3962700</v>
      </c>
      <c r="H9" s="20"/>
    </row>
    <row r="10" spans="1:15" s="4" customFormat="1" ht="409.6" customHeight="1" x14ac:dyDescent="0.25">
      <c r="A10" s="31">
        <v>7</v>
      </c>
      <c r="B10" s="27" t="s">
        <v>21</v>
      </c>
      <c r="C10" s="26" t="s">
        <v>27</v>
      </c>
      <c r="D10" s="37" t="s">
        <v>10</v>
      </c>
      <c r="E10" s="37">
        <v>3</v>
      </c>
      <c r="F10" s="39">
        <v>1212000</v>
      </c>
      <c r="G10" s="39">
        <f t="shared" si="0"/>
        <v>3636000</v>
      </c>
      <c r="H10" s="3"/>
    </row>
    <row r="11" spans="1:15" s="4" customFormat="1" ht="409.6" customHeight="1" x14ac:dyDescent="0.25">
      <c r="A11" s="34">
        <v>8</v>
      </c>
      <c r="B11" s="27" t="s">
        <v>22</v>
      </c>
      <c r="C11" s="26" t="s">
        <v>28</v>
      </c>
      <c r="D11" s="37" t="s">
        <v>10</v>
      </c>
      <c r="E11" s="37">
        <v>3</v>
      </c>
      <c r="F11" s="39">
        <v>1297650</v>
      </c>
      <c r="G11" s="39">
        <f t="shared" si="0"/>
        <v>3892950</v>
      </c>
      <c r="H11" s="3"/>
    </row>
    <row r="12" spans="1:15" s="4" customFormat="1" ht="409.5" customHeight="1" x14ac:dyDescent="0.25">
      <c r="A12" s="35">
        <v>9</v>
      </c>
      <c r="B12" s="36" t="s">
        <v>17</v>
      </c>
      <c r="C12" s="26" t="s">
        <v>29</v>
      </c>
      <c r="D12" s="37" t="s">
        <v>10</v>
      </c>
      <c r="E12" s="37">
        <v>4</v>
      </c>
      <c r="F12" s="40">
        <v>709910</v>
      </c>
      <c r="G12" s="40">
        <f t="shared" si="0"/>
        <v>2839640</v>
      </c>
      <c r="H12" s="3"/>
    </row>
    <row r="13" spans="1:15" s="4" customFormat="1" ht="409.6" customHeight="1" x14ac:dyDescent="0.25">
      <c r="A13" s="31">
        <v>10</v>
      </c>
      <c r="B13" s="36" t="s">
        <v>22</v>
      </c>
      <c r="C13" s="26" t="s">
        <v>25</v>
      </c>
      <c r="D13" s="37" t="s">
        <v>10</v>
      </c>
      <c r="E13" s="37">
        <v>3</v>
      </c>
      <c r="F13" s="40">
        <v>1297650</v>
      </c>
      <c r="G13" s="40">
        <f t="shared" si="0"/>
        <v>3892950</v>
      </c>
      <c r="H13" s="3"/>
    </row>
    <row r="14" spans="1:15" s="4" customFormat="1" ht="47.25" x14ac:dyDescent="0.25">
      <c r="A14" s="34">
        <v>11</v>
      </c>
      <c r="B14" s="41" t="s">
        <v>11</v>
      </c>
      <c r="C14" s="28" t="s">
        <v>34</v>
      </c>
      <c r="D14" s="32" t="s">
        <v>9</v>
      </c>
      <c r="E14" s="32">
        <v>220</v>
      </c>
      <c r="F14" s="40">
        <v>9500</v>
      </c>
      <c r="G14" s="40">
        <f t="shared" si="0"/>
        <v>2090000</v>
      </c>
      <c r="H14" s="20"/>
    </row>
    <row r="15" spans="1:15" s="4" customFormat="1" ht="31.5" x14ac:dyDescent="0.25">
      <c r="A15" s="35">
        <v>12</v>
      </c>
      <c r="B15" s="41" t="s">
        <v>32</v>
      </c>
      <c r="C15" s="28" t="s">
        <v>30</v>
      </c>
      <c r="D15" s="32" t="s">
        <v>9</v>
      </c>
      <c r="E15" s="32">
        <v>6</v>
      </c>
      <c r="F15" s="33">
        <v>640000</v>
      </c>
      <c r="G15" s="33">
        <f>E15*F15</f>
        <v>3840000</v>
      </c>
      <c r="H15" s="20"/>
    </row>
    <row r="16" spans="1:15" s="5" customFormat="1" ht="31.5" x14ac:dyDescent="0.25">
      <c r="A16" s="31">
        <v>13</v>
      </c>
      <c r="B16" s="41" t="s">
        <v>33</v>
      </c>
      <c r="C16" s="28" t="s">
        <v>31</v>
      </c>
      <c r="D16" s="32" t="s">
        <v>9</v>
      </c>
      <c r="E16" s="32">
        <v>4</v>
      </c>
      <c r="F16" s="33">
        <v>640000</v>
      </c>
      <c r="G16" s="33">
        <f>E16*F16</f>
        <v>2560000</v>
      </c>
      <c r="H16" s="21"/>
    </row>
    <row r="17" spans="1:10" s="5" customFormat="1" ht="26.25" customHeight="1" x14ac:dyDescent="0.25">
      <c r="A17" s="42"/>
      <c r="B17" s="43" t="s">
        <v>8</v>
      </c>
      <c r="C17" s="44"/>
      <c r="D17" s="42"/>
      <c r="E17" s="45"/>
      <c r="F17" s="46"/>
      <c r="G17" s="47">
        <f>SUM(G4:G16)</f>
        <v>45980980</v>
      </c>
      <c r="H17" s="1"/>
    </row>
    <row r="18" spans="1:10" ht="16.5" customHeight="1" x14ac:dyDescent="0.25">
      <c r="H18" s="11"/>
    </row>
    <row r="19" spans="1:10" ht="15.75" x14ac:dyDescent="0.25">
      <c r="A19" s="14"/>
      <c r="C19" s="3"/>
      <c r="G19" s="22"/>
      <c r="H19" s="11"/>
    </row>
    <row r="20" spans="1:10" ht="26.25" customHeight="1" x14ac:dyDescent="0.25">
      <c r="B20" s="12"/>
      <c r="C20" s="1"/>
      <c r="D20" s="1"/>
      <c r="E20" s="23"/>
      <c r="F20" s="24"/>
      <c r="G20" s="15"/>
      <c r="H20" s="11"/>
      <c r="I20" s="1"/>
      <c r="J20" s="1"/>
    </row>
    <row r="21" spans="1:10" ht="26.25" customHeight="1" x14ac:dyDescent="0.25">
      <c r="B21" s="3"/>
      <c r="C21" s="1"/>
      <c r="D21" s="1"/>
      <c r="E21" s="25"/>
      <c r="F21" s="24"/>
      <c r="G21" s="15"/>
      <c r="H21" s="11"/>
      <c r="I21" s="11"/>
      <c r="J21" s="11"/>
    </row>
    <row r="22" spans="1:10" ht="26.25" customHeight="1" x14ac:dyDescent="0.25">
      <c r="B22" s="11"/>
      <c r="C22" s="1"/>
      <c r="D22" s="1"/>
      <c r="E22" s="25"/>
      <c r="F22" s="24"/>
      <c r="G22" s="15"/>
      <c r="H22" s="11"/>
      <c r="I22" s="11"/>
      <c r="J22" s="11"/>
    </row>
    <row r="23" spans="1:10" ht="26.25" customHeight="1" x14ac:dyDescent="0.25">
      <c r="B23" s="11"/>
      <c r="C23" s="1"/>
      <c r="D23" s="1"/>
      <c r="E23" s="25"/>
      <c r="F23" s="24"/>
      <c r="G23" s="15"/>
      <c r="H23" s="11"/>
      <c r="I23" s="11"/>
      <c r="J23" s="11"/>
    </row>
    <row r="24" spans="1:10" ht="26.25" customHeight="1" x14ac:dyDescent="0.25">
      <c r="B24" s="11"/>
      <c r="C24" s="1"/>
      <c r="D24" s="1"/>
      <c r="E24" s="25"/>
      <c r="F24" s="24"/>
      <c r="G24" s="15"/>
      <c r="I24" s="11"/>
      <c r="J24" s="11"/>
    </row>
    <row r="25" spans="1:10" ht="26.25" customHeight="1" x14ac:dyDescent="0.25">
      <c r="B25" s="11"/>
      <c r="C25" s="1"/>
      <c r="D25" s="1"/>
      <c r="E25" s="25"/>
      <c r="F25" s="24"/>
      <c r="G25" s="15"/>
      <c r="I25" s="11"/>
      <c r="J25" s="11"/>
    </row>
    <row r="26" spans="1:10" ht="26.25" customHeight="1" x14ac:dyDescent="0.25">
      <c r="B26" s="11"/>
      <c r="C26" s="1"/>
      <c r="D26" s="1"/>
      <c r="E26" s="25"/>
      <c r="F26" s="24"/>
      <c r="G26" s="15"/>
      <c r="I26" s="11"/>
      <c r="J26" s="11"/>
    </row>
    <row r="27" spans="1:10" ht="26.25" customHeight="1" x14ac:dyDescent="0.25">
      <c r="B27" s="11"/>
      <c r="C27" s="1"/>
      <c r="D27" s="1"/>
      <c r="E27" s="25"/>
      <c r="F27" s="24"/>
      <c r="G27" s="15"/>
      <c r="I27" s="11"/>
      <c r="J27" s="11"/>
    </row>
    <row r="28" spans="1:10" ht="26.25" customHeight="1" x14ac:dyDescent="0.25">
      <c r="B28" s="11"/>
      <c r="C28" s="1"/>
      <c r="D28" s="1"/>
      <c r="E28" s="25"/>
      <c r="F28" s="24"/>
      <c r="G28" s="15"/>
      <c r="I28" s="11"/>
      <c r="J28" s="11"/>
    </row>
    <row r="29" spans="1:10" ht="26.25" customHeight="1" x14ac:dyDescent="0.25">
      <c r="B29" s="11"/>
      <c r="C29" s="1"/>
      <c r="D29" s="1"/>
      <c r="E29" s="25"/>
      <c r="F29" s="24"/>
      <c r="G29" s="15"/>
      <c r="I29" s="11"/>
      <c r="J29" s="11"/>
    </row>
    <row r="30" spans="1:10" ht="26.25" customHeight="1" x14ac:dyDescent="0.25">
      <c r="B30" s="11"/>
      <c r="C30" s="1"/>
      <c r="D30" s="1"/>
      <c r="E30" s="25"/>
      <c r="F30" s="24"/>
      <c r="G30" s="15"/>
      <c r="I30" s="11"/>
      <c r="J30" s="11"/>
    </row>
    <row r="31" spans="1:10" ht="26.25" customHeight="1" x14ac:dyDescent="0.25">
      <c r="B31" s="11"/>
      <c r="C31" s="1"/>
      <c r="D31" s="1"/>
      <c r="E31" s="25"/>
      <c r="F31" s="24"/>
      <c r="G31" s="15"/>
      <c r="I31" s="11"/>
      <c r="J31" s="11"/>
    </row>
    <row r="32" spans="1:10" ht="26.25" customHeight="1" x14ac:dyDescent="0.25">
      <c r="B32" s="11"/>
      <c r="C32" s="1"/>
      <c r="D32" s="1"/>
      <c r="E32" s="25"/>
      <c r="F32" s="24"/>
      <c r="G32" s="15"/>
      <c r="I32" s="11"/>
      <c r="J32" s="11"/>
    </row>
    <row r="33" spans="2:10" ht="26.25" customHeight="1" x14ac:dyDescent="0.25">
      <c r="B33" s="11"/>
      <c r="C33" s="1"/>
      <c r="D33" s="1"/>
      <c r="E33" s="25"/>
      <c r="F33" s="24"/>
      <c r="G33" s="15"/>
      <c r="I33" s="11"/>
      <c r="J33" s="11"/>
    </row>
  </sheetData>
  <mergeCells count="8">
    <mergeCell ref="A1:G1"/>
    <mergeCell ref="F2:F3"/>
    <mergeCell ref="G2:G3"/>
    <mergeCell ref="A2:A3"/>
    <mergeCell ref="B2:B3"/>
    <mergeCell ref="C2:C3"/>
    <mergeCell ref="D2:D3"/>
    <mergeCell ref="E2:E3"/>
  </mergeCells>
  <conditionalFormatting sqref="B9:B11">
    <cfRule type="containsText" dxfId="0" priority="1" operator="containsText" text="111">
      <formula>NOT(ISERROR(SEARCH("111",B9)))</formula>
    </cfRule>
  </conditionalFormatting>
  <pageMargins left="0.23622047244094491" right="0" top="0.74803149606299213" bottom="0" header="0.31496062992125984" footer="0.31496062992125984"/>
  <pageSetup paperSize="9" scale="34" fitToHeight="0" orientation="landscape" r:id="rId1"/>
  <rowBreaks count="1" manualBreakCount="1">
    <brk id="1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2021-04-02T06:06:57Z</cp:lastPrinted>
  <dcterms:created xsi:type="dcterms:W3CDTF">2019-01-26T07:17:42Z</dcterms:created>
  <dcterms:modified xsi:type="dcterms:W3CDTF">2023-05-02T09:57:51Z</dcterms:modified>
</cp:coreProperties>
</file>