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38 от 31.03.2023 МИ\"/>
    </mc:Choice>
  </mc:AlternateContent>
  <bookViews>
    <workbookView xWindow="0" yWindow="0" windowWidth="15300" windowHeight="726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МИ'!$A$1:$H$28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  <c r="G26" i="1"/>
</calcChain>
</file>

<file path=xl/sharedStrings.xml><?xml version="1.0" encoding="utf-8"?>
<sst xmlns="http://schemas.openxmlformats.org/spreadsheetml/2006/main" count="73" uniqueCount="47">
  <si>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</si>
  <si>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</si>
  <si>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</si>
  <si>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</si>
  <si>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</si>
  <si>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</si>
  <si>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</si>
  <si>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</si>
  <si>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</si>
  <si>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штука</t>
  </si>
  <si>
    <t>4-точечная гибридная маска для легких
Толщина: 2 мм + 1.2 мм
Материал: антибактериальный
L-образные крепления</t>
  </si>
  <si>
    <t>Поддержка для рук -высокая
Плотность: 29 кг / м3
Размеры: Д 380 мм x Ш 544 мм x В 210 мм</t>
  </si>
  <si>
    <t>6-точечная маска для таза – малая для использования с разделителем ног в положении на животе и на спине
Толщина: 3.2 мм
Перфорация: Макси
Антибактериальное нелипкое покрытие 
L-образные крепления</t>
  </si>
  <si>
    <t>6-точечная маска для таза – средняя для использования с разделителем ног в положении на животе и на спине 
Толщина: 3.2 мм
Перфорация: Макси
Антибактериальное нелипкое покрытие 
L-образные крепления</t>
  </si>
  <si>
    <t>6-точечная маска для таза – большая для использования с разделителем ног
в положении на животе и на спине 
Толщина: 3.2 мм
Перфорация: Макси
Антибактериальное нелипкое покрытие 
L-образные крепления</t>
  </si>
  <si>
    <t>2-точечная маска для молочной железы – Средняя
Толщина: 3.2 мм
Перфорация: Макси
Антибактериальное нелипкое покрытие 
L-образные крепления</t>
  </si>
  <si>
    <t>2-точечная маска для молочной железы – Большая
Толщина: 3.2 мм
Перфорация: Макси
Антибактериальное нелипкое покрытие 
L-образные крепления</t>
  </si>
  <si>
    <t>Комплект для иммобилизации коленей и ног (материал - CFL)
Опорная пластина: низкая плотность, материал: углеродное волокно, толщина: 12 мм</t>
  </si>
  <si>
    <t xml:space="preserve">3-точечная маска для стопы
Толщина: 3.2 мм
Перфорация: Макси
Антибактериальное нелипкое покрытие 
Push-pin крепления к опорной пластине </t>
  </si>
  <si>
    <t xml:space="preserve">2-точечная маска для колена
Толщина: 3.2 мм
Перфорация: Макси
Антибактериальное нелипкое покрытие 
Push-pin крепления к опорной пластине </t>
  </si>
  <si>
    <t>Тип батареи: металл-гидридных или никель Напряжение 12V Емкость3000мАЧ Батарея Цвет: синий
Батарея Вес: 585 г
Батарея Длина: 112X46X45mm</t>
  </si>
  <si>
    <t>Тип: NiCd. Напряжение: 14,4 В. Емкость: 2000мАЧ.</t>
  </si>
  <si>
    <t>Галогеновые лампы.
Напряжение 15 Вольт.
Мощность150 Вт</t>
  </si>
  <si>
    <t>Высокоточные фиксирующие маски для универсальной подставки для фиксации груди при лучевой терапии</t>
  </si>
  <si>
    <t>Позиционирование рук при лучевой терапии</t>
  </si>
  <si>
    <t>Безкаркасные термопластичные маски для фиксации брюшной и тазовой области при лучевой терапии</t>
  </si>
  <si>
    <t>Универсальная доска (решение) для позиционирования брюшной и тазовой области при лучевой терапии</t>
  </si>
  <si>
    <t>Позиционирование ног при лучевой терапии</t>
  </si>
  <si>
    <t>Позиционирующие маски для ног при лучевой терапии</t>
  </si>
  <si>
    <t>Позиционирующие маски для колен при лучевой терапии</t>
  </si>
  <si>
    <t>Позиционирующие маски для локтей при лучевой терапии</t>
  </si>
  <si>
    <t>Датчики кислорода для аппарата наркозно-дыхательного с расширенными опциями VENAR</t>
  </si>
  <si>
    <t>Датчики кислорода для аппарата ИВЛ с расширенными режимами вентиляции Newport e360</t>
  </si>
  <si>
    <t>Датчики кислорода для аппарата ИВЛ МВ 200 ЗисЛайн</t>
  </si>
  <si>
    <t>Аккумуляторная батарея для дефибриллятор-монитора Cardiolife серии TEC 5600</t>
  </si>
  <si>
    <t>Аккумуляторная батерея для дефибриллятора серии PRIMEDIC, модели: PRIMEDIC DEFI-B(М110)</t>
  </si>
  <si>
    <t>Галогеновые лампы на галогеновый источник света Pentax</t>
  </si>
  <si>
    <r>
      <t xml:space="preserve">Опорная пластина </t>
    </r>
    <r>
      <rPr>
        <sz val="14"/>
        <rFont val="Times New Roman"/>
        <family val="1"/>
        <charset val="204"/>
      </rPr>
      <t>для лечебных столов Exact или IBEAM (материал - CFL) 
Материал: углеродное волокно, толщина - 12 мм</t>
    </r>
  </si>
  <si>
    <t xml:space="preserve">Разделитель для ног - высокий,
Размеры: длина - 225 мм, ширина - 91 мм, высота -163 мм
Имеет прорези для 6-точечных масок </t>
  </si>
  <si>
    <r>
      <t xml:space="preserve">2-точечная маска для локтя – прямая 
Толщина: 2.0 мм
Перфорация: Микро
Антибактериальное нелипкое покрытие 
</t>
    </r>
    <r>
      <rPr>
        <sz val="14"/>
        <color theme="1"/>
        <rFont val="Times New Roman"/>
        <family val="1"/>
        <charset val="204"/>
      </rPr>
      <t xml:space="preserve">Push-pin </t>
    </r>
    <r>
      <rPr>
        <sz val="14"/>
        <rFont val="Times New Roman"/>
        <family val="1"/>
        <charset val="204"/>
      </rPr>
      <t xml:space="preserve">крепления к опорной пластине </t>
    </r>
  </si>
  <si>
    <r>
      <t xml:space="preserve">4-точечная маска для локтя -изогнутая 
Толщина: 2.0 мм
Перфорация: Микро
Антибактериальное нелипкое покрытие 
</t>
    </r>
    <r>
      <rPr>
        <sz val="14"/>
        <color theme="1"/>
        <rFont val="Times New Roman"/>
        <family val="1"/>
        <charset val="204"/>
      </rPr>
      <t>Push-pin</t>
    </r>
    <r>
      <rPr>
        <sz val="14"/>
        <rFont val="Times New Roman"/>
        <family val="1"/>
        <charset val="204"/>
      </rPr>
      <t xml:space="preserve"> крепления к опорной пластине</t>
    </r>
  </si>
  <si>
    <r>
      <t>Цвет кабеля: Серый
Диаметр кабеля: 4 мм
Материал кабеля:</t>
    </r>
    <r>
      <rPr>
        <sz val="14"/>
        <color theme="1"/>
        <rFont val="Times New Roman"/>
        <family val="1"/>
        <charset val="204"/>
      </rPr>
      <t xml:space="preserve">  ТПУ</t>
    </r>
    <r>
      <rPr>
        <sz val="14"/>
        <rFont val="Times New Roman"/>
        <family val="1"/>
        <charset val="204"/>
      </rPr>
      <t xml:space="preserve">
Категория: SpO2
Соединитель дистальный: 90 градусов, 6-контактный разъем </t>
    </r>
    <r>
      <rPr>
        <sz val="14"/>
        <color theme="1"/>
        <rFont val="Times New Roman"/>
        <family val="1"/>
        <charset val="204"/>
      </rPr>
      <t>Criticare</t>
    </r>
    <r>
      <rPr>
        <sz val="14"/>
        <rFont val="Times New Roman"/>
        <family val="1"/>
        <charset val="204"/>
      </rPr>
      <t xml:space="preserve">, с ключом
Соединитель проксимальный: клип для взрослых
Без латекса: Да
Тип упаковки: Сумка
Упаковочная единица: 1
Размер пациента: Взрослый (&gt;40 кг)
</t>
    </r>
  </si>
  <si>
    <r>
      <t xml:space="preserve">Диапазон измерения O2: от 0 до 100%
Выходной сигнал: в диапазоне 9 - 14 мВ (с температурной компенсацией)
Электрический разъём: </t>
    </r>
    <r>
      <rPr>
        <sz val="14"/>
        <color theme="1"/>
        <rFont val="Times New Roman"/>
        <family val="1"/>
        <charset val="204"/>
      </rPr>
      <t>3-pin Molex</t>
    </r>
    <r>
      <rPr>
        <sz val="14"/>
        <rFont val="Times New Roman"/>
        <family val="1"/>
        <charset val="204"/>
      </rPr>
      <t xml:space="preserve">
Время отклика: 12 сек
Дрейф нуля: 200 мкВ, (при 100% N2, через 5 минут)
Рабочая температура: в диапазоне 0 - 50°С
Компенсация (устойчивое состояние): от 0°C до +50°C, 8 % относительная погрешность
Рекомендуемая нагрузка: 10 kΩ
Готовность к работе: 30 минут после установки
Номинальный срок службы датчика: 1 000 000% часов O2</t>
    </r>
  </si>
  <si>
    <r>
      <t>Эл. разъем:</t>
    </r>
    <r>
      <rPr>
        <sz val="14"/>
        <color theme="1"/>
        <rFont val="Times New Roman"/>
        <family val="1"/>
        <charset val="204"/>
      </rPr>
      <t xml:space="preserve"> J1 jack connector</t>
    </r>
    <r>
      <rPr>
        <sz val="14"/>
        <rFont val="Times New Roman"/>
        <family val="1"/>
        <charset val="204"/>
      </rPr>
      <t xml:space="preserve">
Диапазон измерений: от 0 до 100% O2
Вых. напряжение: 10 - 14 мВ
Время отклика: &lt; 6 сек</t>
    </r>
  </si>
  <si>
    <r>
      <t>Диапазон измерения O2: от 0 до 100%.
Выходной сигнал: 13 - 16 мВ (с температурной компенсацией).
Электрический разъём</t>
    </r>
    <r>
      <rPr>
        <sz val="14"/>
        <color theme="1"/>
        <rFont val="Times New Roman"/>
        <family val="1"/>
        <charset val="204"/>
      </rPr>
      <t>: 3-pin Molex.</t>
    </r>
    <r>
      <rPr>
        <sz val="14"/>
        <rFont val="Times New Roman"/>
        <family val="1"/>
        <charset val="204"/>
      </rPr>
      <t xml:space="preserve">
Точность и повторяемость: &lt;1% объема O2 (калибровка при 100% O2).
Ошибка в линейности: &lt;3% относительная погрешность.
Время отклика: менее 12 сек.
Дрейф нуля: &lt;150 мкВ, (при 100% N2, через 5 минут).
Воздействие газов: &lt;0.5% объем O2 для:
Рабочая температура: 0 - 50° С.
Температурные эффекты: 25° - 40° С, 3% относительная погрешность.
Влажность: 0 - 99% RH (конденсирующий воздух в течение нескольких часов).
Рекомендуемая нагрузка: &gt;10 kΩ.
Готовность к работе: менее 30 минут после установки.
Номинальный срок службы датчика: более 1000 000% часов O2.
Вес: около 28 г.</t>
    </r>
  </si>
  <si>
    <t>Медицинские изделия (расходные материалы, комплектующие)</t>
  </si>
  <si>
    <t>Датчик пульсоксиметрический  для монитора Compass 8100H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</si>
</sst>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</cellStyleXfs>
  <cellXfs count="51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4" fontId="11" fillId="0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4" fontId="11" fillId="0" borderId="1" xfId="1" applyNumberFormat="1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43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12" fillId="0" borderId="3" xfId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23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"/>
  <sheetViews>
    <sheetView tabSelected="1" view="pageBreakPreview" zoomScaleNormal="100" zoomScaleSheetLayoutView="100" workbookViewId="0">
      <selection activeCell="B19" sqref="B19"/>
    </sheetView>
  </sheetViews>
  <sheetFormatPr defaultColWidth="8.7109375" defaultRowHeight="26.25" customHeight="1" x14ac:dyDescent="0.25"/>
  <cols>
    <col min="1" max="1" width="8.5703125" style="6" bestFit="1" customWidth="1"/>
    <col min="2" max="2" width="86" style="7" customWidth="1"/>
    <col min="3" max="3" width="90.28515625" style="8" customWidth="1"/>
    <col min="4" max="4" width="12.85546875" style="9" customWidth="1"/>
    <col min="5" max="5" width="15.5703125" style="10" customWidth="1"/>
    <col min="6" max="6" width="18.5703125" style="22" customWidth="1"/>
    <col min="7" max="7" width="21.85546875" style="14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49" t="s">
        <v>7</v>
      </c>
      <c r="B1" s="49"/>
      <c r="C1" s="49"/>
      <c r="D1" s="49"/>
      <c r="E1" s="49"/>
      <c r="F1" s="49"/>
      <c r="G1" s="49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50" t="s">
        <v>5</v>
      </c>
      <c r="B2" s="50" t="s">
        <v>4</v>
      </c>
      <c r="C2" s="50" t="s">
        <v>6</v>
      </c>
      <c r="D2" s="50" t="s">
        <v>0</v>
      </c>
      <c r="E2" s="50" t="s">
        <v>1</v>
      </c>
      <c r="F2" s="50" t="s">
        <v>2</v>
      </c>
      <c r="G2" s="49" t="s">
        <v>3</v>
      </c>
    </row>
    <row r="3" spans="1:15" s="4" customFormat="1" ht="26.25" customHeight="1" x14ac:dyDescent="0.25">
      <c r="A3" s="50"/>
      <c r="B3" s="50"/>
      <c r="C3" s="50"/>
      <c r="D3" s="50"/>
      <c r="E3" s="50"/>
      <c r="F3" s="50"/>
      <c r="G3" s="49"/>
      <c r="H3" s="3"/>
    </row>
    <row r="4" spans="1:15" s="4" customFormat="1" ht="20.25" customHeight="1" x14ac:dyDescent="0.25">
      <c r="A4" s="46" t="s">
        <v>45</v>
      </c>
      <c r="B4" s="47"/>
      <c r="C4" s="47"/>
      <c r="D4" s="47"/>
      <c r="E4" s="47"/>
      <c r="F4" s="47"/>
      <c r="G4" s="48"/>
      <c r="H4" s="3"/>
    </row>
    <row r="5" spans="1:15" s="28" customFormat="1" ht="75" x14ac:dyDescent="0.25">
      <c r="A5" s="25">
        <v>1</v>
      </c>
      <c r="B5" s="31" t="s">
        <v>23</v>
      </c>
      <c r="C5" s="31" t="s">
        <v>10</v>
      </c>
      <c r="D5" s="29" t="s">
        <v>9</v>
      </c>
      <c r="E5" s="33">
        <v>100</v>
      </c>
      <c r="F5" s="32">
        <v>94400</v>
      </c>
      <c r="G5" s="38">
        <f>E5*F5</f>
        <v>9440000</v>
      </c>
      <c r="H5" s="27"/>
    </row>
    <row r="6" spans="1:15" s="4" customFormat="1" ht="56.25" x14ac:dyDescent="0.25">
      <c r="A6" s="30">
        <v>2</v>
      </c>
      <c r="B6" s="31" t="s">
        <v>24</v>
      </c>
      <c r="C6" s="31" t="s">
        <v>11</v>
      </c>
      <c r="D6" s="29" t="s">
        <v>9</v>
      </c>
      <c r="E6" s="33">
        <v>2</v>
      </c>
      <c r="F6" s="32">
        <v>600000</v>
      </c>
      <c r="G6" s="38">
        <f t="shared" ref="G6:G25" si="0">E6*F6</f>
        <v>1200000</v>
      </c>
      <c r="H6" s="3"/>
    </row>
    <row r="7" spans="1:15" s="4" customFormat="1" ht="112.5" x14ac:dyDescent="0.25">
      <c r="A7" s="26">
        <v>3</v>
      </c>
      <c r="B7" s="39" t="s">
        <v>25</v>
      </c>
      <c r="C7" s="31" t="s">
        <v>12</v>
      </c>
      <c r="D7" s="29" t="s">
        <v>9</v>
      </c>
      <c r="E7" s="37">
        <v>80</v>
      </c>
      <c r="F7" s="36">
        <v>80160</v>
      </c>
      <c r="G7" s="38">
        <f t="shared" si="0"/>
        <v>6412800</v>
      </c>
      <c r="H7" s="3"/>
    </row>
    <row r="8" spans="1:15" s="4" customFormat="1" ht="112.5" x14ac:dyDescent="0.25">
      <c r="A8" s="34">
        <v>4</v>
      </c>
      <c r="B8" s="39" t="s">
        <v>25</v>
      </c>
      <c r="C8" s="31" t="s">
        <v>13</v>
      </c>
      <c r="D8" s="29" t="s">
        <v>9</v>
      </c>
      <c r="E8" s="37">
        <v>200</v>
      </c>
      <c r="F8" s="36">
        <v>88960</v>
      </c>
      <c r="G8" s="38">
        <f t="shared" si="0"/>
        <v>17792000</v>
      </c>
      <c r="H8" s="3"/>
    </row>
    <row r="9" spans="1:15" s="4" customFormat="1" ht="131.25" x14ac:dyDescent="0.25">
      <c r="A9" s="44">
        <v>5</v>
      </c>
      <c r="B9" s="39" t="s">
        <v>25</v>
      </c>
      <c r="C9" s="31" t="s">
        <v>14</v>
      </c>
      <c r="D9" s="29" t="s">
        <v>9</v>
      </c>
      <c r="E9" s="37">
        <v>300</v>
      </c>
      <c r="F9" s="36">
        <v>88960</v>
      </c>
      <c r="G9" s="38">
        <f t="shared" si="0"/>
        <v>26688000</v>
      </c>
      <c r="H9" s="3"/>
    </row>
    <row r="10" spans="1:15" s="4" customFormat="1" ht="56.25" x14ac:dyDescent="0.25">
      <c r="A10" s="35">
        <v>6</v>
      </c>
      <c r="B10" s="31" t="s">
        <v>26</v>
      </c>
      <c r="C10" s="31" t="s">
        <v>37</v>
      </c>
      <c r="D10" s="29" t="s">
        <v>9</v>
      </c>
      <c r="E10" s="37">
        <v>2</v>
      </c>
      <c r="F10" s="36">
        <v>4149600</v>
      </c>
      <c r="G10" s="38">
        <f t="shared" si="0"/>
        <v>8299200</v>
      </c>
      <c r="H10" s="3"/>
    </row>
    <row r="11" spans="1:15" s="4" customFormat="1" ht="56.25" x14ac:dyDescent="0.25">
      <c r="A11" s="34">
        <v>7</v>
      </c>
      <c r="B11" s="31" t="s">
        <v>27</v>
      </c>
      <c r="C11" s="31" t="s">
        <v>38</v>
      </c>
      <c r="D11" s="29" t="s">
        <v>9</v>
      </c>
      <c r="E11" s="37">
        <v>1</v>
      </c>
      <c r="F11" s="36">
        <v>431760</v>
      </c>
      <c r="G11" s="38">
        <f t="shared" si="0"/>
        <v>431760</v>
      </c>
      <c r="H11" s="3"/>
    </row>
    <row r="12" spans="1:15" s="4" customFormat="1" ht="93.75" x14ac:dyDescent="0.25">
      <c r="A12" s="44">
        <v>8</v>
      </c>
      <c r="B12" s="31" t="s">
        <v>23</v>
      </c>
      <c r="C12" s="31" t="s">
        <v>15</v>
      </c>
      <c r="D12" s="29" t="s">
        <v>9</v>
      </c>
      <c r="E12" s="37">
        <v>200</v>
      </c>
      <c r="F12" s="36">
        <v>42560</v>
      </c>
      <c r="G12" s="38">
        <f t="shared" si="0"/>
        <v>8512000</v>
      </c>
      <c r="H12" s="3"/>
    </row>
    <row r="13" spans="1:15" s="4" customFormat="1" ht="93.75" x14ac:dyDescent="0.25">
      <c r="A13" s="35">
        <v>9</v>
      </c>
      <c r="B13" s="31" t="s">
        <v>23</v>
      </c>
      <c r="C13" s="31" t="s">
        <v>16</v>
      </c>
      <c r="D13" s="29" t="s">
        <v>9</v>
      </c>
      <c r="E13" s="40">
        <v>300</v>
      </c>
      <c r="F13" s="41">
        <v>44320</v>
      </c>
      <c r="G13" s="38">
        <f t="shared" si="0"/>
        <v>13296000</v>
      </c>
      <c r="H13" s="3"/>
    </row>
    <row r="14" spans="1:15" s="4" customFormat="1" ht="56.25" x14ac:dyDescent="0.25">
      <c r="A14" s="34">
        <v>10</v>
      </c>
      <c r="B14" s="31" t="s">
        <v>27</v>
      </c>
      <c r="C14" s="31" t="s">
        <v>17</v>
      </c>
      <c r="D14" s="29" t="s">
        <v>9</v>
      </c>
      <c r="E14" s="37">
        <v>2</v>
      </c>
      <c r="F14" s="36">
        <v>4762800</v>
      </c>
      <c r="G14" s="38">
        <f t="shared" si="0"/>
        <v>9525600</v>
      </c>
      <c r="H14" s="3"/>
    </row>
    <row r="15" spans="1:15" s="4" customFormat="1" ht="93.75" x14ac:dyDescent="0.25">
      <c r="A15" s="44">
        <v>11</v>
      </c>
      <c r="B15" s="31" t="s">
        <v>28</v>
      </c>
      <c r="C15" s="31" t="s">
        <v>18</v>
      </c>
      <c r="D15" s="29" t="s">
        <v>9</v>
      </c>
      <c r="E15" s="37">
        <v>20</v>
      </c>
      <c r="F15" s="36">
        <v>60000</v>
      </c>
      <c r="G15" s="38">
        <f t="shared" si="0"/>
        <v>1200000</v>
      </c>
      <c r="H15" s="3"/>
    </row>
    <row r="16" spans="1:15" s="4" customFormat="1" ht="93.75" x14ac:dyDescent="0.25">
      <c r="A16" s="35">
        <v>12</v>
      </c>
      <c r="B16" s="31" t="s">
        <v>29</v>
      </c>
      <c r="C16" s="31" t="s">
        <v>19</v>
      </c>
      <c r="D16" s="29" t="s">
        <v>9</v>
      </c>
      <c r="E16" s="37">
        <v>20</v>
      </c>
      <c r="F16" s="36">
        <v>39040</v>
      </c>
      <c r="G16" s="38">
        <f t="shared" si="0"/>
        <v>780800</v>
      </c>
      <c r="H16" s="3"/>
    </row>
    <row r="17" spans="1:10" s="4" customFormat="1" ht="93.75" x14ac:dyDescent="0.25">
      <c r="A17" s="34">
        <v>13</v>
      </c>
      <c r="B17" s="31" t="s">
        <v>30</v>
      </c>
      <c r="C17" s="31" t="s">
        <v>39</v>
      </c>
      <c r="D17" s="29" t="s">
        <v>9</v>
      </c>
      <c r="E17" s="37">
        <v>20</v>
      </c>
      <c r="F17" s="36">
        <v>33920</v>
      </c>
      <c r="G17" s="38">
        <f t="shared" si="0"/>
        <v>678400</v>
      </c>
      <c r="H17" s="3"/>
    </row>
    <row r="18" spans="1:10" s="4" customFormat="1" ht="93.75" x14ac:dyDescent="0.25">
      <c r="A18" s="44">
        <v>14</v>
      </c>
      <c r="B18" s="31" t="s">
        <v>30</v>
      </c>
      <c r="C18" s="31" t="s">
        <v>40</v>
      </c>
      <c r="D18" s="29" t="s">
        <v>9</v>
      </c>
      <c r="E18" s="37">
        <v>20</v>
      </c>
      <c r="F18" s="36">
        <v>58880</v>
      </c>
      <c r="G18" s="38">
        <f t="shared" si="0"/>
        <v>1177600</v>
      </c>
      <c r="H18" s="3"/>
    </row>
    <row r="19" spans="1:10" s="4" customFormat="1" ht="208.5" customHeight="1" x14ac:dyDescent="0.25">
      <c r="A19" s="35">
        <v>15</v>
      </c>
      <c r="B19" s="31" t="s">
        <v>46</v>
      </c>
      <c r="C19" s="45" t="s">
        <v>41</v>
      </c>
      <c r="D19" s="29" t="s">
        <v>9</v>
      </c>
      <c r="E19" s="42">
        <v>2</v>
      </c>
      <c r="F19" s="43">
        <v>107348.21428571428</v>
      </c>
      <c r="G19" s="38">
        <f t="shared" si="0"/>
        <v>214696.42857142855</v>
      </c>
      <c r="H19" s="3"/>
    </row>
    <row r="20" spans="1:10" s="4" customFormat="1" ht="206.25" x14ac:dyDescent="0.25">
      <c r="A20" s="34">
        <v>16</v>
      </c>
      <c r="B20" s="31" t="s">
        <v>31</v>
      </c>
      <c r="C20" s="31" t="s">
        <v>42</v>
      </c>
      <c r="D20" s="29" t="s">
        <v>9</v>
      </c>
      <c r="E20" s="33">
        <v>1</v>
      </c>
      <c r="F20" s="32">
        <v>46339.285714285703</v>
      </c>
      <c r="G20" s="38">
        <f t="shared" si="0"/>
        <v>46339.285714285703</v>
      </c>
      <c r="H20" s="3"/>
    </row>
    <row r="21" spans="1:10" s="4" customFormat="1" ht="75" x14ac:dyDescent="0.25">
      <c r="A21" s="44">
        <v>17</v>
      </c>
      <c r="B21" s="31" t="s">
        <v>32</v>
      </c>
      <c r="C21" s="31" t="s">
        <v>43</v>
      </c>
      <c r="D21" s="29" t="s">
        <v>9</v>
      </c>
      <c r="E21" s="33">
        <v>2</v>
      </c>
      <c r="F21" s="32">
        <v>46339.28571428571</v>
      </c>
      <c r="G21" s="38">
        <f t="shared" si="0"/>
        <v>92678.57142857142</v>
      </c>
      <c r="H21" s="3"/>
    </row>
    <row r="22" spans="1:10" s="4" customFormat="1" ht="300" x14ac:dyDescent="0.25">
      <c r="A22" s="35">
        <v>18</v>
      </c>
      <c r="B22" s="31" t="s">
        <v>33</v>
      </c>
      <c r="C22" s="31" t="s">
        <v>44</v>
      </c>
      <c r="D22" s="29" t="s">
        <v>9</v>
      </c>
      <c r="E22" s="33">
        <v>1</v>
      </c>
      <c r="F22" s="32">
        <v>56071.428571428565</v>
      </c>
      <c r="G22" s="38">
        <f t="shared" si="0"/>
        <v>56071.428571428565</v>
      </c>
      <c r="H22" s="3"/>
    </row>
    <row r="23" spans="1:10" s="4" customFormat="1" ht="75" x14ac:dyDescent="0.25">
      <c r="A23" s="34">
        <v>19</v>
      </c>
      <c r="B23" s="31" t="s">
        <v>34</v>
      </c>
      <c r="C23" s="31" t="s">
        <v>20</v>
      </c>
      <c r="D23" s="29" t="s">
        <v>9</v>
      </c>
      <c r="E23" s="33">
        <v>2</v>
      </c>
      <c r="F23" s="32">
        <v>376428.57142857142</v>
      </c>
      <c r="G23" s="38">
        <f t="shared" si="0"/>
        <v>752857.14285714284</v>
      </c>
      <c r="H23" s="3"/>
    </row>
    <row r="24" spans="1:10" s="4" customFormat="1" ht="37.5" x14ac:dyDescent="0.25">
      <c r="A24" s="44">
        <v>20</v>
      </c>
      <c r="B24" s="31" t="s">
        <v>35</v>
      </c>
      <c r="C24" s="31" t="s">
        <v>21</v>
      </c>
      <c r="D24" s="29" t="s">
        <v>9</v>
      </c>
      <c r="E24" s="33">
        <v>1</v>
      </c>
      <c r="F24" s="32">
        <v>374999.99999999994</v>
      </c>
      <c r="G24" s="38">
        <f t="shared" si="0"/>
        <v>374999.99999999994</v>
      </c>
      <c r="H24" s="3"/>
    </row>
    <row r="25" spans="1:10" s="4" customFormat="1" ht="56.25" x14ac:dyDescent="0.25">
      <c r="A25" s="35">
        <v>21</v>
      </c>
      <c r="B25" s="31" t="s">
        <v>36</v>
      </c>
      <c r="C25" s="31" t="s">
        <v>22</v>
      </c>
      <c r="D25" s="29" t="s">
        <v>9</v>
      </c>
      <c r="E25" s="33">
        <v>6</v>
      </c>
      <c r="F25" s="32">
        <v>30357.142857142855</v>
      </c>
      <c r="G25" s="38">
        <f t="shared" si="0"/>
        <v>182142.85714285713</v>
      </c>
      <c r="H25" s="3"/>
    </row>
    <row r="26" spans="1:10" s="5" customFormat="1" ht="26.25" customHeight="1" x14ac:dyDescent="0.25">
      <c r="A26" s="17"/>
      <c r="B26" s="18" t="s">
        <v>8</v>
      </c>
      <c r="C26" s="19"/>
      <c r="D26" s="17"/>
      <c r="E26" s="20"/>
      <c r="F26" s="24"/>
      <c r="G26" s="21">
        <f>SUM(G5:G25)</f>
        <v>107153945.71428572</v>
      </c>
      <c r="H26" s="1"/>
    </row>
    <row r="27" spans="1:10" ht="16.5" customHeight="1" x14ac:dyDescent="0.25">
      <c r="H27" s="11"/>
    </row>
    <row r="28" spans="1:10" ht="15.75" x14ac:dyDescent="0.25">
      <c r="A28" s="15"/>
      <c r="C28" s="3"/>
      <c r="G28" s="13"/>
      <c r="H28" s="11"/>
    </row>
    <row r="29" spans="1:10" ht="26.25" customHeight="1" x14ac:dyDescent="0.25">
      <c r="B29" s="12"/>
      <c r="C29" s="1"/>
      <c r="D29" s="1"/>
      <c r="E29" s="1"/>
      <c r="F29" s="23"/>
      <c r="G29" s="16"/>
      <c r="H29" s="11"/>
      <c r="I29" s="1"/>
      <c r="J29" s="1"/>
    </row>
    <row r="30" spans="1:10" ht="26.25" customHeight="1" x14ac:dyDescent="0.25">
      <c r="B30" s="3"/>
      <c r="C30" s="1"/>
      <c r="D30" s="1"/>
      <c r="E30" s="11"/>
      <c r="F30" s="23"/>
      <c r="G30" s="16"/>
      <c r="H30" s="11"/>
      <c r="I30" s="11"/>
      <c r="J30" s="11"/>
    </row>
    <row r="31" spans="1:10" ht="26.25" customHeight="1" x14ac:dyDescent="0.25">
      <c r="B31" s="11"/>
      <c r="C31" s="1"/>
      <c r="D31" s="1"/>
      <c r="E31" s="11"/>
      <c r="F31" s="23"/>
      <c r="G31" s="16"/>
      <c r="H31" s="11"/>
      <c r="I31" s="11"/>
      <c r="J31" s="11"/>
    </row>
    <row r="32" spans="1:10" ht="26.25" customHeight="1" x14ac:dyDescent="0.25">
      <c r="B32" s="11"/>
      <c r="C32" s="1"/>
      <c r="D32" s="1"/>
      <c r="E32" s="11"/>
      <c r="F32" s="23"/>
      <c r="G32" s="16"/>
      <c r="H32" s="11"/>
      <c r="I32" s="11"/>
      <c r="J32" s="11"/>
    </row>
    <row r="33" spans="2:10" ht="26.25" customHeight="1" x14ac:dyDescent="0.25">
      <c r="B33" s="11"/>
      <c r="C33" s="1"/>
      <c r="D33" s="1"/>
      <c r="E33" s="11"/>
      <c r="F33" s="23"/>
      <c r="G33" s="16"/>
      <c r="I33" s="11"/>
      <c r="J33" s="11"/>
    </row>
    <row r="34" spans="2:10" ht="26.25" customHeight="1" x14ac:dyDescent="0.25">
      <c r="B34" s="11"/>
      <c r="C34" s="1"/>
      <c r="D34" s="1"/>
      <c r="E34" s="11"/>
      <c r="F34" s="23"/>
      <c r="G34" s="16"/>
      <c r="I34" s="11"/>
      <c r="J34" s="11"/>
    </row>
    <row r="35" spans="2:10" ht="26.25" customHeight="1" x14ac:dyDescent="0.25">
      <c r="B35" s="11"/>
      <c r="C35" s="1"/>
      <c r="D35" s="1"/>
      <c r="E35" s="11"/>
      <c r="F35" s="23"/>
      <c r="G35" s="16"/>
      <c r="I35" s="11"/>
      <c r="J35" s="11"/>
    </row>
    <row r="36" spans="2:10" ht="26.25" customHeight="1" x14ac:dyDescent="0.25">
      <c r="B36" s="11"/>
      <c r="C36" s="1"/>
      <c r="D36" s="1"/>
      <c r="E36" s="11"/>
      <c r="F36" s="23"/>
      <c r="G36" s="16"/>
      <c r="I36" s="11"/>
      <c r="J36" s="11"/>
    </row>
    <row r="37" spans="2:10" ht="26.25" customHeight="1" x14ac:dyDescent="0.25">
      <c r="B37" s="11"/>
      <c r="C37" s="1"/>
      <c r="D37" s="1"/>
      <c r="E37" s="11"/>
      <c r="F37" s="23"/>
      <c r="G37" s="16"/>
      <c r="I37" s="11"/>
      <c r="J37" s="11"/>
    </row>
    <row r="38" spans="2:10" ht="26.25" customHeight="1" x14ac:dyDescent="0.25">
      <c r="B38" s="11"/>
      <c r="C38" s="1"/>
      <c r="D38" s="1"/>
      <c r="E38" s="11"/>
      <c r="F38" s="23"/>
      <c r="G38" s="16"/>
      <c r="I38" s="11"/>
      <c r="J38" s="11"/>
    </row>
    <row r="39" spans="2:10" ht="26.25" customHeight="1" x14ac:dyDescent="0.25">
      <c r="B39" s="11"/>
      <c r="C39" s="1"/>
      <c r="D39" s="1"/>
      <c r="E39" s="11"/>
      <c r="F39" s="23"/>
      <c r="G39" s="16"/>
      <c r="I39" s="11"/>
      <c r="J39" s="11"/>
    </row>
    <row r="40" spans="2:10" ht="26.25" customHeight="1" x14ac:dyDescent="0.25">
      <c r="B40" s="11"/>
      <c r="C40" s="1"/>
      <c r="D40" s="1"/>
      <c r="E40" s="11"/>
      <c r="F40" s="23"/>
      <c r="G40" s="16"/>
      <c r="I40" s="11"/>
      <c r="J40" s="11"/>
    </row>
    <row r="41" spans="2:10" ht="26.25" customHeight="1" x14ac:dyDescent="0.25">
      <c r="B41" s="11"/>
      <c r="C41" s="1"/>
      <c r="D41" s="1"/>
      <c r="E41" s="11"/>
      <c r="F41" s="23"/>
      <c r="G41" s="16"/>
      <c r="I41" s="11"/>
      <c r="J41" s="11"/>
    </row>
    <row r="42" spans="2:10" ht="26.25" customHeight="1" x14ac:dyDescent="0.25">
      <c r="B42" s="11"/>
      <c r="C42" s="1"/>
      <c r="D42" s="1"/>
      <c r="E42" s="11"/>
      <c r="F42" s="23"/>
      <c r="G42" s="16"/>
      <c r="I42" s="11"/>
      <c r="J42" s="11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54" fitToHeight="0" orientation="landscape" r:id="rId1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2023-03-31T10:01:56Z</dcterms:modified>
</cp:coreProperties>
</file>