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1c\MOST_002\Документы ГЗ\ЛС и ИМН\2021\Объявления 2021 г\19 от 16.03.2021г тендер лигашу\"/>
    </mc:Choice>
  </mc:AlternateContent>
  <bookViews>
    <workbookView xWindow="0" yWindow="0" windowWidth="20490" windowHeight="7665"/>
  </bookViews>
  <sheets>
    <sheet name="тендер МИ"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'тендер МИ'!$A$1:$H$20</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workbook>
</file>

<file path=xl/calcChain.xml><?xml version="1.0" encoding="utf-8"?>
<calcChain xmlns="http://schemas.openxmlformats.org/spreadsheetml/2006/main">
  <c r="G6" i="1" l="1"/>
  <c r="G8" i="1"/>
  <c r="G5" i="1" l="1"/>
  <c r="G10" i="1" s="1"/>
</calcChain>
</file>

<file path=xl/sharedStrings.xml><?xml version="1.0" encoding="utf-8"?>
<sst xmlns="http://schemas.openxmlformats.org/spreadsheetml/2006/main" count="32" uniqueCount="30">
  <si>
    <t>№п/п</t>
  </si>
  <si>
    <t>Ед.изм.</t>
  </si>
  <si>
    <t>Количество</t>
  </si>
  <si>
    <t>Цена</t>
  </si>
  <si>
    <t>Сумма</t>
  </si>
  <si>
    <t>ИТОГО:</t>
  </si>
  <si>
    <t>Техническая спеицификация</t>
  </si>
  <si>
    <t>Наименование Товара</t>
  </si>
  <si>
    <t>Техническая спецификация</t>
  </si>
  <si>
    <t xml:space="preserve">Председатель </t>
  </si>
  <si>
    <t>Кухарева А.А.</t>
  </si>
  <si>
    <t>Члены комиссии:</t>
  </si>
  <si>
    <t>Советов Н.А.</t>
  </si>
  <si>
    <t xml:space="preserve">Секретарь </t>
  </si>
  <si>
    <t>Корженко О.О.</t>
  </si>
  <si>
    <t>Заместитель председателя</t>
  </si>
  <si>
    <t>Юрисконсульт</t>
  </si>
  <si>
    <t>Инструмент  LIGASURE SMALL JAWS</t>
  </si>
  <si>
    <t>шт</t>
  </si>
  <si>
    <t>Инструмент лапароскопический LIGASURE MARYLAND 5-23 см</t>
  </si>
  <si>
    <t>Инструмент лапароскопический LIGASURE MARYLAND 5-37 см</t>
  </si>
  <si>
    <t>Биполярный электрохирургический инструмент для электролигирования и рассечения прядей тканей, сосудов диаметром до 7мм включительно, лимфатических структур. Может применяться при открытых операциях в гинекологии, урологии, проктологии, общей, торакальной, пластической и реконструктивной хирургии. Инструмент заваривает сосудистые структуры и пряди тканей с помощью радиочастотной электрохирургической энергии, прилагаемой к области между браншами. Гемостаз получаемой в результате заваривания пломбы выдерживает тройное систолическое давление. Длина электрода 16,5мм, общая длина инструмента 19см, изгиб браншей 28 градусов. Контурированные концы для тупой диссекции. Встроенное лезвие для рассечения ткани между браншами, активируемое вручную. Система атравматического сжатия тканей между браншами. Минимальный риск ожога прилегающих тканей во время операции за счет небольшого нагрева браншей - не более 59 градусов. Активация ручная или при помощи специальной педали. Инструмент предназначен только для использования с электрохирургическими генераторами Covidien с функцией электролигирования.</t>
  </si>
  <si>
    <t>Медицинские изделия (расходные материалы) для LIGASURE</t>
  </si>
  <si>
    <t>Умурзаков Х.Т.</t>
  </si>
  <si>
    <t>Баймусанов А.Н.</t>
  </si>
  <si>
    <t>Кайсарулы Т.</t>
  </si>
  <si>
    <t xml:space="preserve">И.о. заведующий отделения онкохирургии </t>
  </si>
  <si>
    <t xml:space="preserve">И.о. руководитель инженерно-технического отдела </t>
  </si>
  <si>
    <t>Биполярный электрохирургический инструмент для электролигирования и рассечения прядей тканей, сосудов диаметром до 7мм включительно, лимфатических структур. Может применяться при миниинвазивных и открытых операциях в гинекологии, урологии, общей, торакальной и сосудистой хирургии. Инструмент заваривает сосудистые структуры и пряди тканей с помощью радиочастотной электрохирургической энергии, прилагаемой к области между браншами. Гемостаз получаемой в результате заваривания пломбы выдерживает тройное систолическое давление. Диаметр 5мм, длина браншей 20мм, общая длина инструмента 23см, поворот штока на 350 градусов. Изогнутые бранши для улучшенной визуализации. Текстурированные бранши с керамическими ограничителями. Встроенное лезвие для рассечения ткани между браншами, активируемое вручную. Особое нанопокрытие браншей для уменьшения нагара, прилипания инструмента и ускорения очистки инструмента в процессе операции. Система атравматического сжатия тканей между браншами. Минимальный риск ожога прилегающих тканей во время операции за счет небольшого нагрева браншей - не более 59 градусов. Активация ручная или при помощи специальной педали. Инструмент предназначен только для использования с электрохирургическими генераторами Covidien с функцией электролигирования.</t>
  </si>
  <si>
    <t xml:space="preserve">Биполярный электрохирургический инструмент для электролигирования и рассечения прядей тканей, сосудов диаметром до 7мм включительно, лимфатических структур. Может применяться при миниинвазивных и открытых операциях в гинекологии, урологии, общей, торакальной и сосудистой хирургии. Инструмент заваривает сосудистые структуры и пряди тканей с помощью радиочастотной электрохирургической энергии, прилагаемой к области между браншами. Гемостаз получаемой в результате заваривания пломбы выдерживает тройное систолическое давление.
Диаметр 5мм, длина браншей 20мм, общая длина инструмента 37см, поворот штока на 350 градусов.
Изогнутые бранши для улучшенной визуализации. Текстурированные бранши с керамическими ограничителями. Встроенное лезвие для рассечения ткани между браншами, активируемое вручную.
Особое нанопокрытие браншей для уменьшения нагара, прилипания инструмента и ускорения очистки инструмента в процессе операции.
Система атравматического сжатия тканей между браншами. Минимальный риск ожога прилегающих тканей во время операции за счет небольшого нагрева браншей - не более 59 градусов.
Активация ручная или при помощи специальной педали.
Инструмент предназначен только для использования с электрохирургическими генераторами Covidien с функцией электролигирования.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</si>
</sst>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р_._-;\-* #,##0.00_р_._-;_-* &quot;-&quot;??_р_._-;_-@_-"/>
    <numFmt numFmtId="165" formatCode="#,##0.00&quot; &quot;[$руб.-419];[Red]&quot;-&quot;#,##0.00&quot; &quot;[$руб.-419]"/>
    <numFmt numFmtId="166" formatCode="#,##0.000"/>
  </numFmts>
  <fonts count="12" x14ac:knownFonts="1">
    <font>
      <sz val="11"/>
      <color theme="1"/>
      <name val="Calibri"/>
      <family val="2"/>
      <scheme val="minor"/>
    </font>
    <font>
      <sz val="11"/>
      <color theme="1"/>
      <name val="Calibri"/>
      <family val="2"/>
      <charset val="204"/>
      <scheme val="minor"/>
    </font>
    <font>
      <sz val="11"/>
      <color theme="1"/>
      <name val="Calibri"/>
      <family val="2"/>
      <scheme val="minor"/>
    </font>
    <font>
      <u/>
      <sz val="11"/>
      <color theme="10"/>
      <name val="Calibri"/>
      <family val="2"/>
      <scheme val="minor"/>
    </font>
    <font>
      <sz val="10"/>
      <name val="Arial Cyr"/>
      <charset val="204"/>
    </font>
    <font>
      <sz val="10"/>
      <name val="Arial"/>
      <family val="2"/>
      <charset val="204"/>
    </font>
    <font>
      <sz val="12"/>
      <color theme="1"/>
      <name val="Times New Roman"/>
      <family val="1"/>
      <charset val="204"/>
    </font>
    <font>
      <b/>
      <sz val="12"/>
      <name val="Times New Roman"/>
      <family val="1"/>
      <charset val="204"/>
    </font>
    <font>
      <sz val="12"/>
      <name val="Times New Roman"/>
      <family val="1"/>
      <charset val="204"/>
    </font>
    <font>
      <b/>
      <sz val="12"/>
      <color theme="1"/>
      <name val="Times New Roman"/>
      <family val="1"/>
      <charset val="204"/>
    </font>
    <font>
      <sz val="11"/>
      <color theme="1"/>
      <name val="Times New Roman"/>
      <family val="1"/>
      <charset val="204"/>
    </font>
    <font>
      <sz val="11"/>
      <color rgb="FF000000"/>
      <name val="Times New Roman"/>
      <family val="1"/>
      <charset val="20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1">
    <xf numFmtId="0" fontId="0" fillId="0" borderId="0"/>
    <xf numFmtId="43" fontId="2" fillId="0" borderId="0" applyFont="0" applyFill="0" applyBorder="0" applyAlignment="0" applyProtection="0"/>
    <xf numFmtId="0" fontId="2" fillId="0" borderId="0"/>
    <xf numFmtId="0" fontId="1" fillId="0" borderId="0"/>
    <xf numFmtId="0" fontId="3" fillId="0" borderId="0" applyNumberFormat="0" applyFill="0" applyBorder="0" applyAlignment="0" applyProtection="0"/>
    <xf numFmtId="0" fontId="4" fillId="0" borderId="0"/>
    <xf numFmtId="0" fontId="2" fillId="0" borderId="0"/>
    <xf numFmtId="0" fontId="4" fillId="0" borderId="0"/>
    <xf numFmtId="0" fontId="2"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46">
    <xf numFmtId="0" fontId="0" fillId="0" borderId="0" xfId="0"/>
    <xf numFmtId="0" fontId="6" fillId="0" borderId="0" xfId="0" applyFont="1"/>
    <xf numFmtId="0" fontId="7" fillId="0" borderId="0" xfId="0" applyFont="1" applyFill="1" applyBorder="1" applyAlignment="1">
      <alignment vertical="center"/>
    </xf>
    <xf numFmtId="0" fontId="8" fillId="0" borderId="0" xfId="0" applyFont="1" applyFill="1"/>
    <xf numFmtId="0" fontId="8" fillId="0" borderId="0" xfId="0" applyFont="1" applyFill="1" applyAlignment="1">
      <alignment vertical="center"/>
    </xf>
    <xf numFmtId="0" fontId="8" fillId="0" borderId="1" xfId="0" applyFont="1" applyFill="1" applyBorder="1" applyAlignment="1">
      <alignment horizontal="center" vertical="center" wrapText="1"/>
    </xf>
    <xf numFmtId="0" fontId="7" fillId="0" borderId="0" xfId="0" applyFont="1" applyFill="1"/>
    <xf numFmtId="0" fontId="8" fillId="0" borderId="0" xfId="0" applyFont="1" applyFill="1" applyBorder="1" applyAlignment="1">
      <alignment horizontal="center" vertical="center"/>
    </xf>
    <xf numFmtId="0" fontId="8" fillId="0" borderId="0" xfId="0" applyFont="1" applyFill="1" applyBorder="1"/>
    <xf numFmtId="0" fontId="8" fillId="0" borderId="0" xfId="0" applyFont="1" applyFill="1" applyBorder="1" applyAlignment="1">
      <alignment horizontal="left"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xf>
    <xf numFmtId="0" fontId="6" fillId="0" borderId="0" xfId="0" applyFont="1" applyAlignment="1">
      <alignment horizontal="left"/>
    </xf>
    <xf numFmtId="0" fontId="9" fillId="0" borderId="0" xfId="0" applyFont="1" applyAlignment="1">
      <alignment horizontal="justify"/>
    </xf>
    <xf numFmtId="0" fontId="9" fillId="0" borderId="0" xfId="0" applyFont="1" applyAlignment="1">
      <alignment horizontal="left"/>
    </xf>
    <xf numFmtId="0" fontId="6" fillId="0" borderId="0" xfId="0" applyFont="1" applyAlignment="1">
      <alignment horizontal="justify"/>
    </xf>
    <xf numFmtId="0" fontId="7" fillId="0" borderId="3" xfId="0" applyFont="1" applyFill="1" applyBorder="1" applyAlignment="1">
      <alignment horizontal="center" vertical="center"/>
    </xf>
    <xf numFmtId="0" fontId="7" fillId="0" borderId="3" xfId="0" applyFont="1" applyFill="1" applyBorder="1" applyAlignment="1"/>
    <xf numFmtId="0" fontId="7" fillId="0" borderId="3" xfId="0" applyFont="1" applyFill="1" applyBorder="1" applyAlignment="1">
      <alignment horizontal="left"/>
    </xf>
    <xf numFmtId="4" fontId="7" fillId="0" borderId="3" xfId="1" applyNumberFormat="1" applyFont="1" applyFill="1" applyBorder="1" applyAlignment="1">
      <alignment horizontal="right"/>
    </xf>
    <xf numFmtId="0" fontId="10" fillId="0" borderId="1" xfId="0" applyFont="1" applyBorder="1" applyAlignment="1">
      <alignment vertical="top" wrapText="1"/>
    </xf>
    <xf numFmtId="0" fontId="10" fillId="0" borderId="1" xfId="0" applyFont="1" applyBorder="1" applyAlignment="1">
      <alignment horizontal="center" vertical="center"/>
    </xf>
    <xf numFmtId="3" fontId="10" fillId="0" borderId="1" xfId="0" applyNumberFormat="1" applyFont="1" applyBorder="1" applyAlignment="1">
      <alignment horizontal="center" vertical="center"/>
    </xf>
    <xf numFmtId="4" fontId="10" fillId="0" borderId="1" xfId="0" applyNumberFormat="1" applyFont="1" applyBorder="1" applyAlignment="1">
      <alignment horizontal="right" vertical="center"/>
    </xf>
    <xf numFmtId="0" fontId="8" fillId="0" borderId="0" xfId="0" applyFont="1" applyFill="1" applyAlignment="1">
      <alignment horizontal="right"/>
    </xf>
    <xf numFmtId="0" fontId="8" fillId="0" borderId="0" xfId="0" applyFont="1" applyFill="1" applyBorder="1" applyAlignment="1">
      <alignment horizontal="right"/>
    </xf>
    <xf numFmtId="0" fontId="7" fillId="0" borderId="0" xfId="0" applyFont="1" applyFill="1" applyBorder="1"/>
    <xf numFmtId="0" fontId="6" fillId="0" borderId="0" xfId="0" applyFont="1" applyAlignment="1">
      <alignment horizontal="right"/>
    </xf>
    <xf numFmtId="4" fontId="6" fillId="0" borderId="4" xfId="0" applyNumberFormat="1" applyFont="1" applyBorder="1" applyAlignment="1">
      <alignment horizontal="right" vertical="center"/>
    </xf>
    <xf numFmtId="166" fontId="7" fillId="0" borderId="1" xfId="1"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4" fontId="6" fillId="0" borderId="2" xfId="0" applyNumberFormat="1" applyFont="1" applyBorder="1" applyAlignment="1">
      <alignment horizontal="right" vertical="center"/>
    </xf>
    <xf numFmtId="4" fontId="6" fillId="0" borderId="3" xfId="0" applyNumberFormat="1" applyFont="1" applyBorder="1" applyAlignment="1">
      <alignment horizontal="right"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3" fontId="10" fillId="0" borderId="2" xfId="0" applyNumberFormat="1" applyFont="1" applyBorder="1" applyAlignment="1">
      <alignment horizontal="center" vertical="center"/>
    </xf>
    <xf numFmtId="3" fontId="10" fillId="0" borderId="3" xfId="0" applyNumberFormat="1" applyFont="1" applyBorder="1" applyAlignment="1">
      <alignment horizontal="center" vertical="center"/>
    </xf>
    <xf numFmtId="4" fontId="10" fillId="0" borderId="2" xfId="0" applyNumberFormat="1" applyFont="1" applyBorder="1" applyAlignment="1">
      <alignment horizontal="center" vertical="center"/>
    </xf>
    <xf numFmtId="4" fontId="10" fillId="0" borderId="3" xfId="0" applyNumberFormat="1" applyFont="1" applyBorder="1" applyAlignment="1">
      <alignment horizontal="center" vertical="center"/>
    </xf>
  </cellXfs>
  <cellStyles count="21">
    <cellStyle name="Гиперссылка 2" xfId="4"/>
    <cellStyle name="Обычный" xfId="0" builtinId="0"/>
    <cellStyle name="Обычный 10 25" xfId="5"/>
    <cellStyle name="Обычный 2" xfId="6"/>
    <cellStyle name="Обычный 2 2" xfId="2"/>
    <cellStyle name="Обычный 2 2 2" xfId="7"/>
    <cellStyle name="Обычный 2 3" xfId="8"/>
    <cellStyle name="Обычный 2 4" xfId="9"/>
    <cellStyle name="Обычный 3" xfId="3"/>
    <cellStyle name="Обычный 3 2" xfId="10"/>
    <cellStyle name="Обычный 4" xfId="11"/>
    <cellStyle name="Обычный 6" xfId="12"/>
    <cellStyle name="Обычный 6 2" xfId="13"/>
    <cellStyle name="Обычный 7" xfId="14"/>
    <cellStyle name="Обычный 8 6" xfId="15"/>
    <cellStyle name="Финансовый" xfId="1" builtinId="3"/>
    <cellStyle name="Финансовый 2" xfId="16"/>
    <cellStyle name="Финансовый 3" xfId="17"/>
    <cellStyle name="Финансовый 4" xfId="18"/>
    <cellStyle name="Финансовый 5" xfId="19"/>
    <cellStyle name="Финансовый 6" xfId="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34"/>
  <sheetViews>
    <sheetView tabSelected="1" view="pageBreakPreview" zoomScaleNormal="100" zoomScaleSheetLayoutView="100" workbookViewId="0">
      <selection activeCell="C16" sqref="C16"/>
    </sheetView>
  </sheetViews>
  <sheetFormatPr defaultColWidth="8.7109375" defaultRowHeight="26.25" customHeight="1" x14ac:dyDescent="0.25"/>
  <cols>
    <col min="1" max="1" width="8.5703125" style="7" bestFit="1" customWidth="1"/>
    <col min="2" max="2" width="26.5703125" style="8" customWidth="1"/>
    <col min="3" max="3" width="46.42578125" style="9" customWidth="1"/>
    <col min="4" max="4" width="9.42578125" style="10" customWidth="1"/>
    <col min="5" max="5" width="13.140625" style="11" customWidth="1"/>
    <col min="6" max="6" width="12.7109375" style="11" customWidth="1"/>
    <col min="7" max="7" width="18.42578125" style="25" customWidth="1"/>
    <col min="8" max="8" width="9" style="3" customWidth="1"/>
    <col min="9" max="9" width="11.28515625" style="3" customWidth="1"/>
    <col min="10" max="11" width="9" style="3" customWidth="1"/>
    <col min="12" max="12" width="11.42578125" style="3" customWidth="1"/>
    <col min="13" max="13" width="8.7109375" style="3" customWidth="1"/>
    <col min="14" max="14" width="10.85546875" style="3" customWidth="1"/>
    <col min="15" max="15" width="11.85546875" style="3" customWidth="1"/>
    <col min="16" max="16" width="7.28515625" style="3" hidden="1" customWidth="1"/>
    <col min="17" max="16384" width="8.7109375" style="3"/>
  </cols>
  <sheetData>
    <row r="1" spans="1:15" ht="26.25" customHeight="1" x14ac:dyDescent="0.25">
      <c r="A1" s="31" t="s">
        <v>6</v>
      </c>
      <c r="B1" s="31"/>
      <c r="C1" s="31"/>
      <c r="D1" s="31"/>
      <c r="E1" s="31"/>
      <c r="F1" s="31"/>
      <c r="G1" s="31"/>
      <c r="H1" s="2"/>
      <c r="I1" s="2"/>
      <c r="J1" s="2"/>
      <c r="K1" s="2"/>
      <c r="L1" s="2"/>
      <c r="M1" s="2"/>
      <c r="N1" s="2"/>
      <c r="O1" s="2"/>
    </row>
    <row r="2" spans="1:15" ht="26.25" customHeight="1" x14ac:dyDescent="0.25">
      <c r="A2" s="32" t="s">
        <v>0</v>
      </c>
      <c r="B2" s="32" t="s">
        <v>7</v>
      </c>
      <c r="C2" s="32" t="s">
        <v>8</v>
      </c>
      <c r="D2" s="32" t="s">
        <v>1</v>
      </c>
      <c r="E2" s="32" t="s">
        <v>2</v>
      </c>
      <c r="F2" s="32" t="s">
        <v>3</v>
      </c>
      <c r="G2" s="31" t="s">
        <v>4</v>
      </c>
    </row>
    <row r="3" spans="1:15" s="4" customFormat="1" ht="26.25" customHeight="1" x14ac:dyDescent="0.25">
      <c r="A3" s="32"/>
      <c r="B3" s="32"/>
      <c r="C3" s="32"/>
      <c r="D3" s="32"/>
      <c r="E3" s="32"/>
      <c r="F3" s="32"/>
      <c r="G3" s="31"/>
      <c r="H3" s="3"/>
    </row>
    <row r="4" spans="1:15" s="4" customFormat="1" ht="15.75" customHeight="1" x14ac:dyDescent="0.25">
      <c r="A4" s="33" t="s">
        <v>22</v>
      </c>
      <c r="B4" s="33"/>
      <c r="C4" s="33"/>
      <c r="D4" s="33"/>
      <c r="E4" s="33"/>
      <c r="F4" s="33"/>
      <c r="G4" s="30"/>
      <c r="H4" s="3"/>
    </row>
    <row r="5" spans="1:15" s="4" customFormat="1" ht="409.5" customHeight="1" x14ac:dyDescent="0.25">
      <c r="A5" s="5">
        <v>1</v>
      </c>
      <c r="B5" s="20" t="s">
        <v>17</v>
      </c>
      <c r="C5" s="20" t="s">
        <v>21</v>
      </c>
      <c r="D5" s="21" t="s">
        <v>18</v>
      </c>
      <c r="E5" s="22">
        <v>5</v>
      </c>
      <c r="F5" s="23">
        <v>489500</v>
      </c>
      <c r="G5" s="28">
        <f>E5*F5</f>
        <v>2447500</v>
      </c>
      <c r="H5" s="3"/>
    </row>
    <row r="6" spans="1:15" s="4" customFormat="1" ht="409.5" customHeight="1" x14ac:dyDescent="0.25">
      <c r="A6" s="36">
        <v>2</v>
      </c>
      <c r="B6" s="38" t="s">
        <v>19</v>
      </c>
      <c r="C6" s="38" t="s">
        <v>28</v>
      </c>
      <c r="D6" s="40" t="s">
        <v>18</v>
      </c>
      <c r="E6" s="42">
        <v>5</v>
      </c>
      <c r="F6" s="44">
        <v>592000</v>
      </c>
      <c r="G6" s="34">
        <f t="shared" ref="G6:G8" si="0">E6*F6</f>
        <v>2960000</v>
      </c>
      <c r="H6" s="3"/>
    </row>
    <row r="7" spans="1:15" s="4" customFormat="1" ht="58.5" customHeight="1" x14ac:dyDescent="0.25">
      <c r="A7" s="37"/>
      <c r="B7" s="39"/>
      <c r="C7" s="39"/>
      <c r="D7" s="41"/>
      <c r="E7" s="43"/>
      <c r="F7" s="45"/>
      <c r="G7" s="35"/>
      <c r="H7" s="3"/>
    </row>
    <row r="8" spans="1:15" s="4" customFormat="1" ht="409.5" customHeight="1" x14ac:dyDescent="0.25">
      <c r="A8" s="36">
        <v>3</v>
      </c>
      <c r="B8" s="38" t="s">
        <v>20</v>
      </c>
      <c r="C8" s="38" t="s">
        <v>29</v>
      </c>
      <c r="D8" s="40" t="s">
        <v>18</v>
      </c>
      <c r="E8" s="42">
        <v>50</v>
      </c>
      <c r="F8" s="44">
        <v>598000</v>
      </c>
      <c r="G8" s="34">
        <f t="shared" si="0"/>
        <v>29900000</v>
      </c>
      <c r="H8" s="3"/>
    </row>
    <row r="9" spans="1:15" s="4" customFormat="1" ht="117" customHeight="1" x14ac:dyDescent="0.25">
      <c r="A9" s="37"/>
      <c r="B9" s="39"/>
      <c r="C9" s="39"/>
      <c r="D9" s="41"/>
      <c r="E9" s="43"/>
      <c r="F9" s="45"/>
      <c r="G9" s="35"/>
      <c r="H9" s="3"/>
    </row>
    <row r="10" spans="1:15" s="6" customFormat="1" ht="26.25" customHeight="1" x14ac:dyDescent="0.25">
      <c r="A10" s="16"/>
      <c r="B10" s="17" t="s">
        <v>5</v>
      </c>
      <c r="C10" s="18"/>
      <c r="D10" s="16"/>
      <c r="E10" s="19"/>
      <c r="F10" s="19"/>
      <c r="G10" s="29">
        <f>SUM(G5:G8)</f>
        <v>35307500</v>
      </c>
      <c r="H10" s="1"/>
    </row>
    <row r="11" spans="1:15" ht="26.25" customHeight="1" x14ac:dyDescent="0.25">
      <c r="H11" s="12"/>
    </row>
    <row r="12" spans="1:15" ht="15.75" x14ac:dyDescent="0.25">
      <c r="A12" s="26" t="s">
        <v>9</v>
      </c>
      <c r="C12" s="3"/>
      <c r="G12" s="24" t="s">
        <v>10</v>
      </c>
      <c r="H12" s="12"/>
    </row>
    <row r="13" spans="1:15" ht="15.75" x14ac:dyDescent="0.25">
      <c r="A13" s="8" t="s">
        <v>15</v>
      </c>
      <c r="C13" s="3"/>
      <c r="G13" s="25" t="s">
        <v>23</v>
      </c>
      <c r="H13" s="12"/>
    </row>
    <row r="14" spans="1:15" ht="26.25" customHeight="1" x14ac:dyDescent="0.25">
      <c r="A14" s="8"/>
      <c r="C14" s="3"/>
      <c r="H14" s="12"/>
    </row>
    <row r="15" spans="1:15" ht="15.75" x14ac:dyDescent="0.25">
      <c r="A15" s="8" t="s">
        <v>11</v>
      </c>
      <c r="C15" s="3"/>
      <c r="H15" s="12"/>
    </row>
    <row r="16" spans="1:15" ht="15.75" x14ac:dyDescent="0.25">
      <c r="A16" s="3" t="s">
        <v>26</v>
      </c>
      <c r="C16" s="3"/>
      <c r="G16" s="25" t="s">
        <v>24</v>
      </c>
      <c r="H16" s="12"/>
    </row>
    <row r="17" spans="1:10" ht="15.75" x14ac:dyDescent="0.25">
      <c r="A17" s="3" t="s">
        <v>27</v>
      </c>
      <c r="C17" s="3"/>
      <c r="G17" s="25" t="s">
        <v>25</v>
      </c>
      <c r="H17" s="12"/>
    </row>
    <row r="18" spans="1:10" ht="15.75" x14ac:dyDescent="0.25">
      <c r="A18" s="3" t="s">
        <v>16</v>
      </c>
      <c r="C18" s="3"/>
      <c r="G18" s="27" t="s">
        <v>12</v>
      </c>
      <c r="H18" s="12"/>
    </row>
    <row r="19" spans="1:10" ht="26.25" customHeight="1" x14ac:dyDescent="0.25">
      <c r="A19" s="13"/>
      <c r="C19" s="3"/>
      <c r="H19" s="12"/>
    </row>
    <row r="20" spans="1:10" ht="15.75" x14ac:dyDescent="0.25">
      <c r="A20" s="12" t="s">
        <v>13</v>
      </c>
      <c r="C20" s="3"/>
      <c r="D20" s="1"/>
      <c r="E20" s="14"/>
      <c r="F20" s="14"/>
      <c r="G20" s="24" t="s">
        <v>14</v>
      </c>
      <c r="H20" s="12"/>
      <c r="I20" s="14"/>
      <c r="J20" s="14"/>
    </row>
    <row r="21" spans="1:10" ht="26.25" customHeight="1" x14ac:dyDescent="0.25">
      <c r="B21" s="15"/>
      <c r="C21" s="1"/>
      <c r="D21" s="1"/>
      <c r="E21" s="1"/>
      <c r="F21" s="1"/>
      <c r="G21" s="27"/>
      <c r="H21" s="12"/>
      <c r="I21" s="1"/>
      <c r="J21" s="1"/>
    </row>
    <row r="22" spans="1:10" ht="26.25" customHeight="1" x14ac:dyDescent="0.25">
      <c r="B22" s="3"/>
      <c r="C22" s="1"/>
      <c r="D22" s="1"/>
      <c r="E22" s="12"/>
      <c r="F22" s="12"/>
      <c r="G22" s="27"/>
      <c r="H22" s="12"/>
      <c r="I22" s="12"/>
      <c r="J22" s="12"/>
    </row>
    <row r="23" spans="1:10" ht="26.25" customHeight="1" x14ac:dyDescent="0.25">
      <c r="B23" s="12"/>
      <c r="C23" s="1"/>
      <c r="D23" s="1"/>
      <c r="E23" s="12"/>
      <c r="F23" s="12"/>
      <c r="G23" s="27"/>
      <c r="H23" s="12"/>
      <c r="I23" s="12"/>
      <c r="J23" s="12"/>
    </row>
    <row r="24" spans="1:10" ht="26.25" customHeight="1" x14ac:dyDescent="0.25">
      <c r="B24" s="12"/>
      <c r="C24" s="1"/>
      <c r="D24" s="1"/>
      <c r="E24" s="12"/>
      <c r="F24" s="12"/>
      <c r="G24" s="27"/>
      <c r="H24" s="12"/>
      <c r="I24" s="12"/>
      <c r="J24" s="12"/>
    </row>
    <row r="25" spans="1:10" ht="26.25" customHeight="1" x14ac:dyDescent="0.25">
      <c r="B25" s="12"/>
      <c r="C25" s="1"/>
      <c r="D25" s="1"/>
      <c r="E25" s="12"/>
      <c r="F25" s="12"/>
      <c r="G25" s="27"/>
      <c r="I25" s="12"/>
      <c r="J25" s="12"/>
    </row>
    <row r="26" spans="1:10" ht="26.25" customHeight="1" x14ac:dyDescent="0.25">
      <c r="B26" s="12"/>
      <c r="C26" s="1"/>
      <c r="D26" s="1"/>
      <c r="E26" s="12"/>
      <c r="F26" s="12"/>
      <c r="G26" s="27"/>
      <c r="I26" s="12"/>
      <c r="J26" s="12"/>
    </row>
    <row r="27" spans="1:10" ht="26.25" customHeight="1" x14ac:dyDescent="0.25">
      <c r="B27" s="12"/>
      <c r="C27" s="1"/>
      <c r="D27" s="1"/>
      <c r="E27" s="12"/>
      <c r="F27" s="12"/>
      <c r="G27" s="27"/>
      <c r="I27" s="12"/>
      <c r="J27" s="12"/>
    </row>
    <row r="28" spans="1:10" ht="26.25" customHeight="1" x14ac:dyDescent="0.25">
      <c r="B28" s="12"/>
      <c r="C28" s="1"/>
      <c r="D28" s="1"/>
      <c r="E28" s="12"/>
      <c r="F28" s="12"/>
      <c r="G28" s="27"/>
      <c r="I28" s="12"/>
      <c r="J28" s="12"/>
    </row>
    <row r="29" spans="1:10" ht="26.25" customHeight="1" x14ac:dyDescent="0.25">
      <c r="B29" s="12"/>
      <c r="C29" s="1"/>
      <c r="D29" s="1"/>
      <c r="E29" s="12"/>
      <c r="F29" s="12"/>
      <c r="G29" s="27"/>
      <c r="I29" s="12"/>
      <c r="J29" s="12"/>
    </row>
    <row r="30" spans="1:10" ht="26.25" customHeight="1" x14ac:dyDescent="0.25">
      <c r="B30" s="12"/>
      <c r="C30" s="1"/>
      <c r="D30" s="1"/>
      <c r="E30" s="12"/>
      <c r="F30" s="12"/>
      <c r="G30" s="27"/>
      <c r="I30" s="12"/>
      <c r="J30" s="12"/>
    </row>
    <row r="31" spans="1:10" ht="26.25" customHeight="1" x14ac:dyDescent="0.25">
      <c r="B31" s="12"/>
      <c r="C31" s="1"/>
      <c r="D31" s="1"/>
      <c r="E31" s="12"/>
      <c r="F31" s="12"/>
      <c r="G31" s="27"/>
      <c r="I31" s="12"/>
      <c r="J31" s="12"/>
    </row>
    <row r="32" spans="1:10" ht="26.25" customHeight="1" x14ac:dyDescent="0.25">
      <c r="B32" s="12"/>
      <c r="C32" s="1"/>
      <c r="D32" s="1"/>
      <c r="E32" s="12"/>
      <c r="F32" s="12"/>
      <c r="G32" s="27"/>
      <c r="I32" s="12"/>
      <c r="J32" s="12"/>
    </row>
    <row r="33" spans="2:10" ht="26.25" customHeight="1" x14ac:dyDescent="0.25">
      <c r="B33" s="12"/>
      <c r="C33" s="1"/>
      <c r="D33" s="1"/>
      <c r="E33" s="12"/>
      <c r="F33" s="12"/>
      <c r="G33" s="27"/>
      <c r="I33" s="12"/>
      <c r="J33" s="12"/>
    </row>
    <row r="34" spans="2:10" ht="26.25" customHeight="1" x14ac:dyDescent="0.25">
      <c r="B34" s="12"/>
      <c r="C34" s="1"/>
      <c r="D34" s="1"/>
      <c r="E34" s="12"/>
      <c r="F34" s="12"/>
      <c r="G34" s="27"/>
      <c r="I34" s="12"/>
      <c r="J34" s="12"/>
    </row>
  </sheetData>
  <mergeCells count="23">
    <mergeCell ref="G6:G7"/>
    <mergeCell ref="A8:A9"/>
    <mergeCell ref="B8:B9"/>
    <mergeCell ref="C8:C9"/>
    <mergeCell ref="D8:D9"/>
    <mergeCell ref="E8:E9"/>
    <mergeCell ref="F8:F9"/>
    <mergeCell ref="G8:G9"/>
    <mergeCell ref="A6:A7"/>
    <mergeCell ref="B6:B7"/>
    <mergeCell ref="C6:C7"/>
    <mergeCell ref="D6:D7"/>
    <mergeCell ref="E6:E7"/>
    <mergeCell ref="F6:F7"/>
    <mergeCell ref="A1:G1"/>
    <mergeCell ref="F2:F3"/>
    <mergeCell ref="G2:G3"/>
    <mergeCell ref="A4:F4"/>
    <mergeCell ref="A2:A3"/>
    <mergeCell ref="B2:B3"/>
    <mergeCell ref="C2:C3"/>
    <mergeCell ref="D2:D3"/>
    <mergeCell ref="E2:E3"/>
  </mergeCells>
  <pageMargins left="0.70866141732283472" right="0.70866141732283472" top="0.74803149606299213" bottom="0.74803149606299213" header="0.31496062992125984" footer="0.31496062992125984"/>
  <pageSetup paperSize="9" scale="60" fitToHeight="0" orientation="portrait" r:id="rId1"/>
  <rowBreaks count="1" manualBreakCount="1">
    <brk id="2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тендер МИ</vt:lpstr>
      <vt:lpstr>'тендер МИ'!Область_печати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1</cp:lastModifiedBy>
  <cp:lastPrinted>2021-03-16T06:21:53Z</cp:lastPrinted>
  <dcterms:created xsi:type="dcterms:W3CDTF">2019-01-26T07:17:42Z</dcterms:created>
  <dcterms:modified xsi:type="dcterms:W3CDTF">2021-03-16T06:24:45Z</dcterms:modified>
</cp:coreProperties>
</file>