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31 от 24.02.2023г ИГХ и лезвия\"/>
    </mc:Choice>
  </mc:AlternateContent>
  <bookViews>
    <workbookView xWindow="0" yWindow="0" windowWidth="28800" windowHeight="12030"/>
  </bookViews>
  <sheets>
    <sheet name="тендер ИГХ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ИГХ'!$A$1:$H$15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6" i="1" l="1"/>
  <c r="G7" i="1"/>
  <c r="G4" i="1" s="1"/>
  <c r="G14" i="1" s="1"/>
  <c r="G8" i="1"/>
  <c r="G9" i="1"/>
  <c r="G5" i="1"/>
  <c r="G12" i="1"/>
  <c r="G13" i="1"/>
  <c r="G11" i="1"/>
  <c r="G10" i="1" l="1"/>
</calcChain>
</file>

<file path=xl/sharedStrings.xml><?xml version="1.0" encoding="utf-8"?>
<sst xmlns="http://schemas.openxmlformats.org/spreadsheetml/2006/main" count="34" uniqueCount="25">
  <si>
    <t>Ед.изм.</t>
  </si>
  <si>
    <t>Количество</t>
  </si>
  <si>
    <t>Цена</t>
  </si>
  <si>
    <t>Сумма</t>
  </si>
  <si>
    <t>Техническая характеристика</t>
  </si>
  <si>
    <t>Техническая спецификация</t>
  </si>
  <si>
    <t>№ лота</t>
  </si>
  <si>
    <t>Наименование лота</t>
  </si>
  <si>
    <t>Медицинские изделия для иммуногистохимии</t>
  </si>
  <si>
    <t>Первичное моноклональное антитело SM Actin (клон 1A4). Выпускается в виде шприц-дозатора обьемом 30 мл. Флаконы с реагентами имеют заводскую маркировку с 2D-баркодами либо кнопку для регистрации в системе автоматического иммуностейнера серии BenchMark. Раствор антитела предназначен для работы в автоматическом режиме имеющегося иммуностейнера  BenchMark Ultra, на 50 тестов</t>
  </si>
  <si>
    <t>Первичное моноклональное антитело  Anti-E Cadherin (клон 36), 50 тестов</t>
  </si>
  <si>
    <t>Первичное моноклональное антитело Anti-E Cadherin (клон 36). Выпускается в виде шприц-дозатора обьемом 30 мл. Флаконы с реагентами имеют заводскую маркировку с 2D-баркодами либо кнопку для регистрации в системе автоматического иммуностейнера серии BenchMark. Раствор антитела предназначен для работы в автоматическом режиме имеющегося иммуностейнера  BenchMark Ultra, на 50 тестов</t>
  </si>
  <si>
    <t>штука</t>
  </si>
  <si>
    <t>Первичное моноклональное антитело SM Actin (клон 1А4), 50 тестов</t>
  </si>
  <si>
    <t>Первичное моноклональное антитело CD117 (клон EP10), 50 тестов</t>
  </si>
  <si>
    <t>Первичное моноклональное антитело CD117 (клон EP10). Выпускается в виде шприц-дозатора обьемом 30 мл. Флаконы с реагентами имеют заводскую маркировку с 2D-баркодами либо кнопку для регистрации в системе автоматического иммуностейнера серии BenchMark. Раствор антитела предназначен для работы в автоматическом режиме имеющегося иммуностейнера  BenchMark Ultra, на 250 тестов</t>
  </si>
  <si>
    <t>Первичное моноклональное антитело CA-125 (клон ОС-125), 50 тестов</t>
  </si>
  <si>
    <t>Первичное моноклональное антитело CA-125 (клон OC-125). Выпускается в виде шприц-дозатора обьемом 30 мл. Флаконы с реагентами имеют заводскую маркировку с 2D-баркодами либо кнопку для регистрации в системе автоматического иммуностейнера серии BenchMark. Раствор антитела предназначен для работы в автоматическом режиме имеющегося иммуностейнера  BenchMark Ultra, на 250 тестов</t>
  </si>
  <si>
    <t>Первичное моноклональное антитело GCDFP-15 (клон EP1582Y), 50 тестов</t>
  </si>
  <si>
    <t>Первичное моноклональное антитело GCDFP-15 (клон EP1582Y). Выпускается в виде шприц-дозатора обьемом 30 мл. Флаконы с реагентами имеют заводскую маркировку с 2D-баркодами либо кнопку для регистрации в системе автоматического иммуностейнера серии BenchMark. Раствор антитела предназначен для работы в автоматическом режиме имеющегося иммуностейнера  BenchMark Ultra, на 50 тестов</t>
  </si>
  <si>
    <t>Медицинские изделия</t>
  </si>
  <si>
    <t>Одноразовые низкопрофильные лезвия, сверхтонкие, долговечные, отличаются высокой производительностью резки; Тип инструмента: одноразовый, низкопрофильный; Назначение: для изготовления ленточных срезов из всех типов тканей; Материал: нержавеющая углеродистая сталь, обработанная ионной очисткой и покрытая эксклюзивным запатентованным PTFE пленочным покрытием, уменьшающим трение и сжатие ткани. Покрытие PTFE придает лезвию твердость и долговечность; Класс стали: не ниже 13Х; Возможность использования на ротационных и санных микротомах; Возможность изготовления срезов от 1 микрона; Количество блоков, с которых можно сделать срезы: не менее 30 шт. Угол заточки, градусов: 30°; Длина лезвия: 80 мм; Толщина: 0,25 мм. Благодаря меньшему углу 30°, эти лезвия обеспечивают превосходную остроту для тонких срезов. Упаковка: ручной диспенсер из АБС-пластика с приспособлением для безопасного поштучного извлечения и отсеком для отработанных лезвий. Количество лезвий в упаковке, шт.: не менее 50.</t>
  </si>
  <si>
    <t xml:space="preserve">Одноразовые ножи, низкопрофильные, для криостатной резки замороженных тканей к ротационному микротому </t>
  </si>
  <si>
    <t xml:space="preserve">Одноразовые ножи, низкопрофильные, для серийных срезов  к ротационному микротому </t>
  </si>
  <si>
    <t xml:space="preserve">Одноразовые ножи, низкопрофильные, для рутинных срезов к ротационному микротому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</si>
</sst>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7" fillId="0" borderId="1" xfId="0" applyFont="1" applyFill="1" applyBorder="1"/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4" fontId="7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43" fontId="7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9"/>
  <sheetViews>
    <sheetView tabSelected="1" view="pageBreakPreview" zoomScaleNormal="100" zoomScaleSheetLayoutView="100" workbookViewId="0">
      <selection activeCell="B11" sqref="B11"/>
    </sheetView>
  </sheetViews>
  <sheetFormatPr defaultColWidth="8.7109375" defaultRowHeight="26.25" customHeight="1" x14ac:dyDescent="0.25"/>
  <cols>
    <col min="1" max="1" width="8.5703125" style="6" bestFit="1" customWidth="1"/>
    <col min="2" max="2" width="51.85546875" style="7" customWidth="1"/>
    <col min="3" max="3" width="82" style="8" customWidth="1"/>
    <col min="4" max="4" width="12.85546875" style="9" customWidth="1"/>
    <col min="5" max="5" width="14.7109375" style="22" customWidth="1"/>
    <col min="6" max="6" width="12.85546875" style="27" customWidth="1"/>
    <col min="7" max="7" width="16.7109375" style="27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3" t="s">
        <v>5</v>
      </c>
      <c r="B1" s="33"/>
      <c r="C1" s="33"/>
      <c r="D1" s="33"/>
      <c r="E1" s="33"/>
      <c r="F1" s="33"/>
      <c r="G1" s="33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4" t="s">
        <v>6</v>
      </c>
      <c r="B2" s="34" t="s">
        <v>7</v>
      </c>
      <c r="C2" s="32" t="s">
        <v>4</v>
      </c>
      <c r="D2" s="32" t="s">
        <v>0</v>
      </c>
      <c r="E2" s="36" t="s">
        <v>1</v>
      </c>
      <c r="F2" s="32" t="s">
        <v>2</v>
      </c>
      <c r="G2" s="32" t="s">
        <v>3</v>
      </c>
    </row>
    <row r="3" spans="1:15" s="4" customFormat="1" ht="33.75" customHeight="1" x14ac:dyDescent="0.25">
      <c r="A3" s="35"/>
      <c r="B3" s="35"/>
      <c r="C3" s="32"/>
      <c r="D3" s="32"/>
      <c r="E3" s="36"/>
      <c r="F3" s="32"/>
      <c r="G3" s="32"/>
      <c r="H3" s="3"/>
    </row>
    <row r="4" spans="1:15" s="4" customFormat="1" ht="18.75" customHeight="1" x14ac:dyDescent="0.25">
      <c r="A4" s="32" t="s">
        <v>8</v>
      </c>
      <c r="B4" s="32"/>
      <c r="C4" s="32"/>
      <c r="D4" s="32"/>
      <c r="E4" s="32"/>
      <c r="F4" s="32"/>
      <c r="G4" s="29">
        <f>SUM(G5:G9)</f>
        <v>1880992</v>
      </c>
      <c r="H4" s="3"/>
    </row>
    <row r="5" spans="1:15" s="15" customFormat="1" ht="102" customHeight="1" x14ac:dyDescent="0.25">
      <c r="A5" s="14">
        <v>1</v>
      </c>
      <c r="B5" s="16" t="s">
        <v>10</v>
      </c>
      <c r="C5" s="16" t="s">
        <v>11</v>
      </c>
      <c r="D5" s="11" t="s">
        <v>12</v>
      </c>
      <c r="E5" s="20">
        <v>1</v>
      </c>
      <c r="F5" s="12">
        <v>249166</v>
      </c>
      <c r="G5" s="17">
        <f>E5*F5</f>
        <v>249166</v>
      </c>
      <c r="H5" s="7"/>
    </row>
    <row r="6" spans="1:15" s="15" customFormat="1" ht="102" customHeight="1" x14ac:dyDescent="0.25">
      <c r="A6" s="14">
        <v>2</v>
      </c>
      <c r="B6" s="16" t="s">
        <v>13</v>
      </c>
      <c r="C6" s="16" t="s">
        <v>9</v>
      </c>
      <c r="D6" s="11" t="s">
        <v>12</v>
      </c>
      <c r="E6" s="20">
        <v>1</v>
      </c>
      <c r="F6" s="12">
        <v>323160</v>
      </c>
      <c r="G6" s="17">
        <f t="shared" ref="G6:G9" si="0">E6*F6</f>
        <v>323160</v>
      </c>
      <c r="H6" s="7"/>
    </row>
    <row r="7" spans="1:15" s="15" customFormat="1" ht="102" customHeight="1" x14ac:dyDescent="0.25">
      <c r="A7" s="14">
        <v>3</v>
      </c>
      <c r="B7" s="16" t="s">
        <v>14</v>
      </c>
      <c r="C7" s="16" t="s">
        <v>15</v>
      </c>
      <c r="D7" s="11" t="s">
        <v>12</v>
      </c>
      <c r="E7" s="20">
        <v>1</v>
      </c>
      <c r="F7" s="12">
        <v>470526</v>
      </c>
      <c r="G7" s="17">
        <f t="shared" si="0"/>
        <v>470526</v>
      </c>
      <c r="H7" s="7"/>
    </row>
    <row r="8" spans="1:15" s="15" customFormat="1" ht="102" customHeight="1" x14ac:dyDescent="0.25">
      <c r="A8" s="14">
        <v>4</v>
      </c>
      <c r="B8" s="16" t="s">
        <v>16</v>
      </c>
      <c r="C8" s="16" t="s">
        <v>17</v>
      </c>
      <c r="D8" s="11" t="s">
        <v>12</v>
      </c>
      <c r="E8" s="20">
        <v>1</v>
      </c>
      <c r="F8" s="12">
        <v>377200</v>
      </c>
      <c r="G8" s="17">
        <f t="shared" si="0"/>
        <v>377200</v>
      </c>
      <c r="H8" s="7"/>
    </row>
    <row r="9" spans="1:15" s="15" customFormat="1" ht="102" customHeight="1" x14ac:dyDescent="0.25">
      <c r="A9" s="14">
        <v>5</v>
      </c>
      <c r="B9" s="16" t="s">
        <v>18</v>
      </c>
      <c r="C9" s="16" t="s">
        <v>19</v>
      </c>
      <c r="D9" s="11" t="s">
        <v>12</v>
      </c>
      <c r="E9" s="20">
        <v>1</v>
      </c>
      <c r="F9" s="12">
        <v>460940</v>
      </c>
      <c r="G9" s="17">
        <f t="shared" si="0"/>
        <v>460940</v>
      </c>
      <c r="H9" s="7"/>
    </row>
    <row r="10" spans="1:15" s="15" customFormat="1" ht="22.5" customHeight="1" x14ac:dyDescent="0.25">
      <c r="A10" s="32" t="s">
        <v>20</v>
      </c>
      <c r="B10" s="32"/>
      <c r="C10" s="32"/>
      <c r="D10" s="32"/>
      <c r="E10" s="32"/>
      <c r="F10" s="32"/>
      <c r="G10" s="29">
        <f>SUM(G11:G13)</f>
        <v>11618400</v>
      </c>
      <c r="H10" s="7"/>
    </row>
    <row r="11" spans="1:15" s="15" customFormat="1" ht="219.75" customHeight="1" x14ac:dyDescent="0.25">
      <c r="A11" s="14">
        <v>6</v>
      </c>
      <c r="B11" s="16" t="s">
        <v>22</v>
      </c>
      <c r="C11" s="31" t="s">
        <v>21</v>
      </c>
      <c r="D11" s="11" t="s">
        <v>12</v>
      </c>
      <c r="E11" s="20">
        <v>40</v>
      </c>
      <c r="F11" s="12">
        <v>2256</v>
      </c>
      <c r="G11" s="17">
        <f>E11*F11</f>
        <v>90240</v>
      </c>
      <c r="H11" s="7"/>
    </row>
    <row r="12" spans="1:15" s="15" customFormat="1" ht="219.75" customHeight="1" x14ac:dyDescent="0.25">
      <c r="A12" s="14">
        <v>7</v>
      </c>
      <c r="B12" s="16" t="s">
        <v>23</v>
      </c>
      <c r="C12" s="31" t="s">
        <v>21</v>
      </c>
      <c r="D12" s="11" t="s">
        <v>12</v>
      </c>
      <c r="E12" s="30">
        <v>2555</v>
      </c>
      <c r="F12" s="12">
        <v>2256</v>
      </c>
      <c r="G12" s="17">
        <f t="shared" ref="G12:G13" si="1">E12*F12</f>
        <v>5764080</v>
      </c>
      <c r="H12" s="7"/>
    </row>
    <row r="13" spans="1:15" s="15" customFormat="1" ht="221.25" customHeight="1" x14ac:dyDescent="0.25">
      <c r="A13" s="14">
        <v>8</v>
      </c>
      <c r="B13" s="16" t="s">
        <v>24</v>
      </c>
      <c r="C13" s="31" t="s">
        <v>21</v>
      </c>
      <c r="D13" s="11" t="s">
        <v>12</v>
      </c>
      <c r="E13" s="30">
        <v>2555</v>
      </c>
      <c r="F13" s="12">
        <v>2256</v>
      </c>
      <c r="G13" s="17">
        <f t="shared" si="1"/>
        <v>5764080</v>
      </c>
      <c r="H13" s="7"/>
    </row>
    <row r="14" spans="1:15" s="5" customFormat="1" ht="20.25" customHeight="1" x14ac:dyDescent="0.25">
      <c r="A14" s="13"/>
      <c r="B14" s="19"/>
      <c r="C14" s="19"/>
      <c r="D14" s="24"/>
      <c r="E14" s="21"/>
      <c r="F14" s="25"/>
      <c r="G14" s="26">
        <f>G4+G10</f>
        <v>13499392</v>
      </c>
      <c r="H14" s="1"/>
    </row>
    <row r="15" spans="1:15" ht="26.25" customHeight="1" x14ac:dyDescent="0.25">
      <c r="H15" s="10"/>
    </row>
    <row r="16" spans="1:15" ht="26.25" customHeight="1" x14ac:dyDescent="0.25">
      <c r="G16" s="28"/>
      <c r="H16" s="10"/>
      <c r="I16" s="1"/>
      <c r="J16" s="1"/>
    </row>
    <row r="17" spans="2:10" ht="26.25" customHeight="1" x14ac:dyDescent="0.25">
      <c r="B17" s="3"/>
      <c r="C17" s="1"/>
      <c r="D17" s="18"/>
      <c r="E17" s="23"/>
      <c r="F17" s="28"/>
      <c r="G17" s="28"/>
      <c r="H17" s="10"/>
      <c r="I17" s="10"/>
      <c r="J17" s="10"/>
    </row>
    <row r="18" spans="2:10" ht="26.25" customHeight="1" x14ac:dyDescent="0.25">
      <c r="B18" s="10"/>
      <c r="C18" s="1"/>
      <c r="D18" s="18"/>
      <c r="E18" s="23"/>
      <c r="F18" s="28"/>
      <c r="G18" s="28"/>
      <c r="H18" s="10"/>
      <c r="I18" s="10"/>
      <c r="J18" s="10"/>
    </row>
    <row r="19" spans="2:10" ht="26.25" customHeight="1" x14ac:dyDescent="0.25">
      <c r="B19" s="10"/>
      <c r="C19" s="1"/>
      <c r="D19" s="18"/>
      <c r="E19" s="23"/>
      <c r="F19" s="28"/>
      <c r="G19" s="28"/>
      <c r="H19" s="10"/>
      <c r="I19" s="10"/>
      <c r="J19" s="10"/>
    </row>
    <row r="20" spans="2:10" ht="26.25" customHeight="1" x14ac:dyDescent="0.25">
      <c r="B20" s="10"/>
      <c r="C20" s="1"/>
      <c r="D20" s="18"/>
      <c r="E20" s="23"/>
      <c r="F20" s="28"/>
      <c r="G20" s="28"/>
      <c r="I20" s="10"/>
      <c r="J20" s="10"/>
    </row>
    <row r="21" spans="2:10" ht="26.25" customHeight="1" x14ac:dyDescent="0.25">
      <c r="B21" s="10"/>
      <c r="C21" s="1"/>
      <c r="D21" s="18"/>
      <c r="E21" s="23"/>
      <c r="F21" s="28"/>
      <c r="G21" s="28"/>
      <c r="I21" s="10"/>
      <c r="J21" s="10"/>
    </row>
    <row r="22" spans="2:10" ht="26.25" customHeight="1" x14ac:dyDescent="0.25">
      <c r="B22" s="10"/>
      <c r="C22" s="1"/>
      <c r="D22" s="18"/>
      <c r="E22" s="23"/>
      <c r="F22" s="28"/>
      <c r="G22" s="28"/>
      <c r="I22" s="10"/>
      <c r="J22" s="10"/>
    </row>
    <row r="23" spans="2:10" ht="26.25" customHeight="1" x14ac:dyDescent="0.25">
      <c r="B23" s="10"/>
      <c r="C23" s="1"/>
      <c r="D23" s="18"/>
      <c r="E23" s="23"/>
      <c r="F23" s="28"/>
      <c r="G23" s="28"/>
      <c r="I23" s="10"/>
      <c r="J23" s="10"/>
    </row>
    <row r="24" spans="2:10" ht="26.25" customHeight="1" x14ac:dyDescent="0.25">
      <c r="B24" s="10"/>
      <c r="C24" s="1"/>
      <c r="D24" s="18"/>
      <c r="E24" s="23"/>
      <c r="F24" s="28"/>
      <c r="G24" s="28"/>
      <c r="I24" s="10"/>
      <c r="J24" s="10"/>
    </row>
    <row r="25" spans="2:10" ht="26.25" customHeight="1" x14ac:dyDescent="0.25">
      <c r="B25" s="10"/>
      <c r="C25" s="1"/>
      <c r="D25" s="18"/>
      <c r="E25" s="23"/>
      <c r="F25" s="28"/>
      <c r="G25" s="28"/>
      <c r="I25" s="10"/>
      <c r="J25" s="10"/>
    </row>
    <row r="26" spans="2:10" ht="26.25" customHeight="1" x14ac:dyDescent="0.25">
      <c r="B26" s="10"/>
      <c r="C26" s="1"/>
      <c r="D26" s="18"/>
      <c r="E26" s="23"/>
      <c r="F26" s="28"/>
      <c r="G26" s="28"/>
      <c r="I26" s="10"/>
      <c r="J26" s="10"/>
    </row>
    <row r="27" spans="2:10" ht="26.25" customHeight="1" x14ac:dyDescent="0.25">
      <c r="B27" s="10"/>
      <c r="C27" s="1"/>
      <c r="D27" s="18"/>
      <c r="E27" s="23"/>
      <c r="F27" s="28"/>
      <c r="G27" s="28"/>
      <c r="I27" s="10"/>
      <c r="J27" s="10"/>
    </row>
    <row r="28" spans="2:10" ht="26.25" customHeight="1" x14ac:dyDescent="0.25">
      <c r="B28" s="10"/>
      <c r="C28" s="1"/>
      <c r="D28" s="18"/>
      <c r="E28" s="23"/>
      <c r="F28" s="28"/>
      <c r="G28" s="28"/>
      <c r="I28" s="10"/>
      <c r="J28" s="10"/>
    </row>
    <row r="29" spans="2:10" ht="26.25" customHeight="1" x14ac:dyDescent="0.25">
      <c r="B29" s="10"/>
      <c r="C29" s="1"/>
      <c r="D29" s="18"/>
      <c r="E29" s="23"/>
      <c r="F29" s="28"/>
      <c r="G29" s="28"/>
      <c r="I29" s="10"/>
      <c r="J29" s="10"/>
    </row>
  </sheetData>
  <mergeCells count="10">
    <mergeCell ref="A4:F4"/>
    <mergeCell ref="A10:F10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9" fitToHeight="0" orientation="landscape" r:id="rId1"/>
  <rowBreaks count="1" manualBreakCount="1">
    <brk id="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ИГХ</vt:lpstr>
      <vt:lpstr>'тендер ИГХ'!Область_печати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2023-02-24T08:51:31Z</dcterms:modified>
</cp:coreProperties>
</file>