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3\Объявления 2023г\27 от 14.02.2023 ЛС и МИ\"/>
    </mc:Choice>
  </mc:AlternateContent>
  <bookViews>
    <workbookView xWindow="0" yWindow="0" windowWidth="20490" windowHeight="7665"/>
  </bookViews>
  <sheets>
    <sheet name="тендер 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ЛС и МИ'!$A$1:$H$12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calcOnSave="0"/>
</workbook>
</file>

<file path=xl/calcChain.xml><?xml version="1.0" encoding="utf-8"?>
<calcChain xmlns="http://schemas.openxmlformats.org/spreadsheetml/2006/main">
  <c r="G10" i="1" l="1"/>
  <c r="G6" i="1"/>
  <c r="G7" i="1"/>
  <c r="G8" i="1"/>
  <c r="G5" i="1"/>
  <c r="G4" i="1" l="1"/>
  <c r="G11" i="1" s="1"/>
  <c r="G9" i="1"/>
</calcChain>
</file>

<file path=xl/sharedStrings.xml><?xml version="1.0" encoding="utf-8"?>
<sst xmlns="http://schemas.openxmlformats.org/spreadsheetml/2006/main" count="26" uniqueCount="22">
  <si>
    <t>Ед.изм.</t>
  </si>
  <si>
    <t>Количество</t>
  </si>
  <si>
    <t>Цена</t>
  </si>
  <si>
    <t>Сумма</t>
  </si>
  <si>
    <t>ИТОГО:</t>
  </si>
  <si>
    <t>Техническая спецификация</t>
  </si>
  <si>
    <t>Медицинские изделия</t>
  </si>
  <si>
    <t>Техническая характеристика</t>
  </si>
  <si>
    <t>Наименование лота</t>
  </si>
  <si>
    <t>№ лота</t>
  </si>
  <si>
    <t>ампула</t>
  </si>
  <si>
    <t>флакон</t>
  </si>
  <si>
    <t>Лекарственные средства</t>
  </si>
  <si>
    <t>Гадодиамид</t>
  </si>
  <si>
    <t>раствор для внутривенного введения 0,5 ммоль/мл 15 мл</t>
  </si>
  <si>
    <t>Налбуфин</t>
  </si>
  <si>
    <t>раствор для инъекций 10 мг/мл, 1,0 мл</t>
  </si>
  <si>
    <t>Тримеперидин, раствор для инъекций 2% (20 мг/1 мл)1 мл</t>
  </si>
  <si>
    <t>Фентанил, раствор для инъекций 0,005% по 2 мл</t>
  </si>
  <si>
    <t>штук</t>
  </si>
  <si>
    <t>Трубка для пациента, стерильная, для введения контрастного вещества для КТ- и МРТ- инжекторов Missouri Ulrich Medical. Индивидуально для каждого пациента.</t>
  </si>
  <si>
    <t xml:space="preserve">Трубка для пациента, стерильная, для введения
контрастного вещества для КТ- и МРТ- инжекторов Missouri
Ulrich Medical. Индивидуально для каждого пациента.
Используется для любого количества инъекций, вводимых
одному пациенту, смена и выброс после каждого пациента.
Длина 250см. 2 клапана, предотвращающих обратный ток
жидкости. Проверена на прочность по выдерживанию
давления. Проверена на совместимость с КВ. Апирогенная.
Без латекса.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</si>
</sst>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8" fillId="0" borderId="0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/>
    </xf>
    <xf numFmtId="4" fontId="7" fillId="0" borderId="1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4" fontId="6" fillId="0" borderId="2" xfId="0" applyNumberFormat="1" applyFont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6"/>
  <sheetViews>
    <sheetView tabSelected="1" view="pageBreakPreview" zoomScaleNormal="100" zoomScaleSheetLayoutView="100" workbookViewId="0">
      <selection activeCell="G11" sqref="G11"/>
    </sheetView>
  </sheetViews>
  <sheetFormatPr defaultColWidth="8.7109375" defaultRowHeight="26.25" customHeight="1" x14ac:dyDescent="0.25"/>
  <cols>
    <col min="1" max="1" width="8.5703125" style="6" bestFit="1" customWidth="1"/>
    <col min="2" max="2" width="59.42578125" style="7" customWidth="1"/>
    <col min="3" max="3" width="67.28515625" style="8" customWidth="1"/>
    <col min="4" max="4" width="12.85546875" style="9" customWidth="1"/>
    <col min="5" max="5" width="15.28515625" style="23" customWidth="1"/>
    <col min="6" max="6" width="16.28515625" style="12" customWidth="1"/>
    <col min="7" max="7" width="22" style="12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1.75" customHeight="1" x14ac:dyDescent="0.25">
      <c r="A1" s="35" t="s">
        <v>5</v>
      </c>
      <c r="B1" s="35"/>
      <c r="C1" s="35"/>
      <c r="D1" s="35"/>
      <c r="E1" s="35"/>
      <c r="F1" s="35"/>
      <c r="G1" s="35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36" t="s">
        <v>9</v>
      </c>
      <c r="B2" s="36" t="s">
        <v>8</v>
      </c>
      <c r="C2" s="36" t="s">
        <v>7</v>
      </c>
      <c r="D2" s="36" t="s">
        <v>0</v>
      </c>
      <c r="E2" s="38" t="s">
        <v>1</v>
      </c>
      <c r="F2" s="36" t="s">
        <v>2</v>
      </c>
      <c r="G2" s="35" t="s">
        <v>3</v>
      </c>
    </row>
    <row r="3" spans="1:15" s="4" customFormat="1" ht="18.75" customHeight="1" x14ac:dyDescent="0.25">
      <c r="A3" s="36"/>
      <c r="B3" s="36"/>
      <c r="C3" s="36"/>
      <c r="D3" s="36"/>
      <c r="E3" s="38"/>
      <c r="F3" s="36"/>
      <c r="G3" s="35"/>
      <c r="H3" s="3"/>
    </row>
    <row r="4" spans="1:15" s="4" customFormat="1" ht="15.75" customHeight="1" x14ac:dyDescent="0.25">
      <c r="A4" s="37" t="s">
        <v>12</v>
      </c>
      <c r="B4" s="37"/>
      <c r="C4" s="37"/>
      <c r="D4" s="37"/>
      <c r="E4" s="37"/>
      <c r="F4" s="37"/>
      <c r="G4" s="28">
        <f>SUM(G5:G8)</f>
        <v>120307910.27</v>
      </c>
      <c r="H4" s="3"/>
    </row>
    <row r="5" spans="1:15" s="4" customFormat="1" ht="27" customHeight="1" x14ac:dyDescent="0.25">
      <c r="A5" s="27">
        <v>1</v>
      </c>
      <c r="B5" s="21" t="s">
        <v>13</v>
      </c>
      <c r="C5" s="21" t="s">
        <v>14</v>
      </c>
      <c r="D5" s="20" t="s">
        <v>11</v>
      </c>
      <c r="E5" s="30">
        <v>11128</v>
      </c>
      <c r="F5" s="26">
        <v>10530.74</v>
      </c>
      <c r="G5" s="26">
        <f>E5*F5</f>
        <v>117186074.72</v>
      </c>
      <c r="H5" s="3"/>
    </row>
    <row r="6" spans="1:15" s="4" customFormat="1" ht="25.5" customHeight="1" x14ac:dyDescent="0.25">
      <c r="A6" s="27">
        <v>2</v>
      </c>
      <c r="B6" s="21" t="s">
        <v>15</v>
      </c>
      <c r="C6" s="21" t="s">
        <v>16</v>
      </c>
      <c r="D6" s="20" t="s">
        <v>10</v>
      </c>
      <c r="E6" s="30">
        <v>2200</v>
      </c>
      <c r="F6" s="26">
        <v>667.31</v>
      </c>
      <c r="G6" s="26">
        <f t="shared" ref="G6:G8" si="0">E6*F6</f>
        <v>1468081.9999999998</v>
      </c>
      <c r="H6" s="3"/>
    </row>
    <row r="7" spans="1:15" s="4" customFormat="1" ht="31.5" x14ac:dyDescent="0.25">
      <c r="A7" s="27">
        <v>3</v>
      </c>
      <c r="B7" s="21" t="s">
        <v>17</v>
      </c>
      <c r="C7" s="21" t="s">
        <v>17</v>
      </c>
      <c r="D7" s="20" t="s">
        <v>10</v>
      </c>
      <c r="E7" s="30">
        <v>5170</v>
      </c>
      <c r="F7" s="26">
        <v>119.75</v>
      </c>
      <c r="G7" s="26">
        <f t="shared" si="0"/>
        <v>619107.5</v>
      </c>
      <c r="H7" s="3"/>
    </row>
    <row r="8" spans="1:15" s="4" customFormat="1" ht="35.25" customHeight="1" x14ac:dyDescent="0.25">
      <c r="A8" s="27">
        <v>4</v>
      </c>
      <c r="B8" s="21" t="s">
        <v>18</v>
      </c>
      <c r="C8" s="21" t="s">
        <v>18</v>
      </c>
      <c r="D8" s="20" t="s">
        <v>10</v>
      </c>
      <c r="E8" s="30">
        <v>10817</v>
      </c>
      <c r="F8" s="26">
        <v>95.65</v>
      </c>
      <c r="G8" s="26">
        <f t="shared" si="0"/>
        <v>1034646.05</v>
      </c>
      <c r="H8" s="3"/>
    </row>
    <row r="9" spans="1:15" s="4" customFormat="1" ht="15.75" customHeight="1" x14ac:dyDescent="0.25">
      <c r="A9" s="32" t="s">
        <v>6</v>
      </c>
      <c r="B9" s="33"/>
      <c r="C9" s="33"/>
      <c r="D9" s="33"/>
      <c r="E9" s="33"/>
      <c r="F9" s="34"/>
      <c r="G9" s="29">
        <f>SUM(G10)</f>
        <v>48117900</v>
      </c>
      <c r="H9" s="3"/>
    </row>
    <row r="10" spans="1:15" s="4" customFormat="1" ht="142.5" customHeight="1" x14ac:dyDescent="0.25">
      <c r="A10" s="27">
        <v>5</v>
      </c>
      <c r="B10" s="31" t="s">
        <v>20</v>
      </c>
      <c r="C10" s="31" t="s">
        <v>21</v>
      </c>
      <c r="D10" s="20" t="s">
        <v>19</v>
      </c>
      <c r="E10" s="30">
        <v>17988</v>
      </c>
      <c r="F10" s="26">
        <v>2675</v>
      </c>
      <c r="G10" s="26">
        <f>E10*F10</f>
        <v>48117900</v>
      </c>
      <c r="H10" s="3"/>
    </row>
    <row r="11" spans="1:15" s="5" customFormat="1" ht="19.5" customHeight="1" x14ac:dyDescent="0.25">
      <c r="A11" s="14"/>
      <c r="B11" s="15" t="s">
        <v>4</v>
      </c>
      <c r="C11" s="16"/>
      <c r="D11" s="19"/>
      <c r="E11" s="22"/>
      <c r="F11" s="17"/>
      <c r="G11" s="18">
        <f>G4+G9</f>
        <v>168425810.26999998</v>
      </c>
      <c r="H11" s="1"/>
    </row>
    <row r="12" spans="1:15" ht="14.25" customHeight="1" x14ac:dyDescent="0.25">
      <c r="H12" s="10"/>
    </row>
    <row r="13" spans="1:15" ht="26.25" customHeight="1" x14ac:dyDescent="0.25">
      <c r="B13" s="11"/>
      <c r="C13" s="1"/>
      <c r="D13" s="1"/>
      <c r="E13" s="24"/>
      <c r="F13" s="13"/>
      <c r="G13" s="13"/>
      <c r="H13" s="10"/>
      <c r="I13" s="1"/>
      <c r="J13" s="1"/>
    </row>
    <row r="14" spans="1:15" ht="26.25" customHeight="1" x14ac:dyDescent="0.25">
      <c r="B14" s="3"/>
      <c r="C14" s="1"/>
      <c r="D14" s="1"/>
      <c r="E14" s="25"/>
      <c r="F14" s="13"/>
      <c r="G14" s="13"/>
      <c r="H14" s="10"/>
      <c r="I14" s="10"/>
      <c r="J14" s="10"/>
    </row>
    <row r="15" spans="1:15" ht="26.25" customHeight="1" x14ac:dyDescent="0.25">
      <c r="B15" s="10"/>
      <c r="C15" s="1"/>
      <c r="D15" s="1"/>
      <c r="E15" s="25"/>
      <c r="F15" s="13"/>
      <c r="G15" s="13"/>
      <c r="H15" s="10"/>
      <c r="I15" s="10"/>
      <c r="J15" s="10"/>
    </row>
    <row r="16" spans="1:15" ht="26.25" customHeight="1" x14ac:dyDescent="0.25">
      <c r="B16" s="10"/>
      <c r="C16" s="1"/>
      <c r="D16" s="1"/>
      <c r="E16" s="25"/>
      <c r="F16" s="13"/>
      <c r="G16" s="13"/>
      <c r="H16" s="10"/>
      <c r="I16" s="10"/>
      <c r="J16" s="10"/>
    </row>
    <row r="17" spans="2:10" ht="26.25" customHeight="1" x14ac:dyDescent="0.25">
      <c r="B17" s="10"/>
      <c r="C17" s="1"/>
      <c r="D17" s="1"/>
      <c r="E17" s="25"/>
      <c r="F17" s="13"/>
      <c r="G17" s="13"/>
      <c r="I17" s="10"/>
      <c r="J17" s="10"/>
    </row>
    <row r="18" spans="2:10" ht="26.25" customHeight="1" x14ac:dyDescent="0.25">
      <c r="B18" s="10"/>
      <c r="C18" s="1"/>
      <c r="D18" s="1"/>
      <c r="E18" s="25"/>
      <c r="F18" s="13"/>
      <c r="G18" s="13"/>
      <c r="I18" s="10"/>
      <c r="J18" s="10"/>
    </row>
    <row r="19" spans="2:10" ht="26.25" customHeight="1" x14ac:dyDescent="0.25">
      <c r="B19" s="10"/>
      <c r="C19" s="1"/>
      <c r="D19" s="1"/>
      <c r="E19" s="25"/>
      <c r="F19" s="13"/>
      <c r="G19" s="13"/>
      <c r="I19" s="10"/>
      <c r="J19" s="10"/>
    </row>
    <row r="20" spans="2:10" ht="26.25" customHeight="1" x14ac:dyDescent="0.25">
      <c r="B20" s="10"/>
      <c r="C20" s="1"/>
      <c r="D20" s="1"/>
      <c r="E20" s="25"/>
      <c r="F20" s="13"/>
      <c r="G20" s="13"/>
      <c r="I20" s="10"/>
      <c r="J20" s="10"/>
    </row>
    <row r="21" spans="2:10" ht="26.25" customHeight="1" x14ac:dyDescent="0.25">
      <c r="B21" s="10"/>
      <c r="C21" s="1"/>
      <c r="D21" s="1"/>
      <c r="E21" s="25"/>
      <c r="F21" s="13"/>
      <c r="G21" s="13"/>
      <c r="I21" s="10"/>
      <c r="J21" s="10"/>
    </row>
    <row r="22" spans="2:10" ht="26.25" customHeight="1" x14ac:dyDescent="0.25">
      <c r="B22" s="10"/>
      <c r="C22" s="1"/>
      <c r="D22" s="1"/>
      <c r="E22" s="25"/>
      <c r="F22" s="13"/>
      <c r="G22" s="13"/>
      <c r="I22" s="10"/>
      <c r="J22" s="10"/>
    </row>
    <row r="23" spans="2:10" ht="26.25" customHeight="1" x14ac:dyDescent="0.25">
      <c r="B23" s="10"/>
      <c r="C23" s="1"/>
      <c r="D23" s="1"/>
      <c r="E23" s="25"/>
      <c r="F23" s="13"/>
      <c r="G23" s="13"/>
      <c r="I23" s="10"/>
      <c r="J23" s="10"/>
    </row>
    <row r="24" spans="2:10" ht="26.25" customHeight="1" x14ac:dyDescent="0.25">
      <c r="B24" s="10"/>
      <c r="C24" s="1"/>
      <c r="D24" s="1"/>
      <c r="E24" s="25"/>
      <c r="F24" s="13"/>
      <c r="G24" s="13"/>
      <c r="I24" s="10"/>
      <c r="J24" s="10"/>
    </row>
    <row r="25" spans="2:10" ht="26.25" customHeight="1" x14ac:dyDescent="0.25">
      <c r="B25" s="10"/>
      <c r="C25" s="1"/>
      <c r="D25" s="1"/>
      <c r="E25" s="25"/>
      <c r="F25" s="13"/>
      <c r="G25" s="13"/>
      <c r="I25" s="10"/>
      <c r="J25" s="10"/>
    </row>
    <row r="26" spans="2:10" ht="26.25" customHeight="1" x14ac:dyDescent="0.25">
      <c r="B26" s="10"/>
      <c r="C26" s="1"/>
      <c r="D26" s="1"/>
      <c r="E26" s="25"/>
      <c r="F26" s="13"/>
      <c r="G26" s="13"/>
      <c r="I26" s="10"/>
      <c r="J26" s="10"/>
    </row>
  </sheetData>
  <mergeCells count="10">
    <mergeCell ref="A9:F9"/>
    <mergeCell ref="A1:G1"/>
    <mergeCell ref="F2:F3"/>
    <mergeCell ref="G2:G3"/>
    <mergeCell ref="A4:F4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68" fitToHeight="0" orientation="landscape" r:id="rId1"/>
  <rowBreaks count="1" manualBreakCount="1">
    <brk id="1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ЛС и МИ</vt:lpstr>
      <vt:lpstr>'тендер 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2021-07-01T11:10:24Z</cp:lastPrinted>
  <dcterms:created xsi:type="dcterms:W3CDTF">2019-01-26T07:17:42Z</dcterms:created>
  <dcterms:modified xsi:type="dcterms:W3CDTF">2023-02-15T06:29:18Z</dcterms:modified>
</cp:coreProperties>
</file>