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ИМН'!$A$1:$I$37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I17" i="1" l="1"/>
  <c r="G17" i="1"/>
  <c r="I8" i="1"/>
  <c r="G16" i="1"/>
</calcChain>
</file>

<file path=xl/sharedStrings.xml><?xml version="1.0" encoding="utf-8"?>
<sst xmlns="http://schemas.openxmlformats.org/spreadsheetml/2006/main" count="62" uniqueCount="56">
  <si>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</si>
  <si>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</si>
  <si>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</si>
  <si>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</si>
  <si>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</si>
  <si>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</si>
  <si>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ИТОГО: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</si>
  <si>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</si>
  <si>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</si>
  <si>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</si>
  <si>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</si>
  <si>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</si>
  <si>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</si>
  <si>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</si>
  <si>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</si>
  <si>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</si>
  <si>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Фармацевт</t>
  </si>
  <si>
    <t>Есмуратова М.Т.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</si>
  <si>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</si>
  <si>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</si>
  <si>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</si>
  <si>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</si>
  <si>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</si>
  <si>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</si>
  <si>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Мукажанов А.Т.</t>
  </si>
  <si>
    <t xml:space="preserve">Лекарственные средства и медицинские изделия </t>
  </si>
  <si>
    <t>Аминофиллин</t>
  </si>
  <si>
    <t>раствор для инъекций 2,4%, 5 мл</t>
  </si>
  <si>
    <t>ампула</t>
  </si>
  <si>
    <t>Дексаметазон</t>
  </si>
  <si>
    <t xml:space="preserve">раствор для инъекций 4 мг/мл, 1 мл	</t>
  </si>
  <si>
    <t>Йопромид</t>
  </si>
  <si>
    <t>раствор для внутрисосудистого введения 300 мг йода/мл, 100 мл</t>
  </si>
  <si>
    <t>раствор для внутрисосудистого введения 300 мг йода/мл, 50 мл</t>
  </si>
  <si>
    <t xml:space="preserve">Калий хлорид </t>
  </si>
  <si>
    <t>раствор для инъекций  4%- 100мл</t>
  </si>
  <si>
    <t>Кетамин</t>
  </si>
  <si>
    <t>раствор для инъекций 50 мг/мл, 10 мл</t>
  </si>
  <si>
    <t>Эноксапарин натрия</t>
  </si>
  <si>
    <t>раствор для инъекций, 4000 МЕ анти-Ха/0.4мл, в шприцах 0,4 мл</t>
  </si>
  <si>
    <t>шприц</t>
  </si>
  <si>
    <t>Ондансетрон</t>
  </si>
  <si>
    <t>раствор для инъекций 4мг/2мл</t>
  </si>
  <si>
    <t>штук</t>
  </si>
  <si>
    <t>Натронная известь</t>
  </si>
  <si>
    <t>сорбент углекислого газа, цветоиндикаторная для наркозных аппаратов и медицинских барокамер. В канистрах 5 л (4,5 кг)</t>
  </si>
  <si>
    <t>Фильтр антибактериальный</t>
  </si>
  <si>
    <t>флакон</t>
  </si>
  <si>
    <t>литр</t>
  </si>
  <si>
    <r>
      <t>Фильтрующая поверхность 23 см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. Коннекторы 22М/15F – 22F/15M ISO. Люер-порт для капнографии (CO2)..</t>
    </r>
  </si>
  <si>
    <t>Описание лекарственного средства (международное непатентованное наименование, состав лекарственного средства, техническая характеристика, дозировка и торговое наименование), медицинского изделия (краткая характеристика)</t>
  </si>
  <si>
    <t>Цена ТОО "Альянс"</t>
  </si>
  <si>
    <t>Цена ТОО "ЭМИТИ Интернешнл"</t>
  </si>
  <si>
    <t>Сумма ТОО "Альянс"</t>
  </si>
  <si>
    <t>Сумма ТОО "ЭМИТИ Интернешнл"</t>
  </si>
  <si>
    <t>к итогам закупа по объявлению 37 от 22.11.2019г.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</si>
</sst>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6" fillId="0" borderId="0" xfId="0" applyFont="1" applyFill="1"/>
    <xf numFmtId="0" fontId="6" fillId="0" borderId="0" xfId="0" applyFont="1" applyFill="1" applyAlignment="1">
      <alignment horizontal="justify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9" fillId="0" borderId="0" xfId="1" applyFont="1"/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22" applyNumberFormat="1" applyFont="1" applyFill="1" applyBorder="1" applyAlignment="1">
      <alignment horizontal="center" vertical="center" wrapText="1"/>
    </xf>
    <xf numFmtId="0" fontId="6" fillId="0" borderId="2" xfId="23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6" fillId="0" borderId="2" xfId="23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10" fillId="0" borderId="2" xfId="1" applyFont="1" applyBorder="1"/>
    <xf numFmtId="3" fontId="10" fillId="0" borderId="2" xfId="1" applyNumberFormat="1" applyFont="1" applyBorder="1"/>
    <xf numFmtId="0" fontId="10" fillId="0" borderId="0" xfId="1" applyFo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/>
    </xf>
    <xf numFmtId="4" fontId="9" fillId="0" borderId="2" xfId="1" applyNumberFormat="1" applyFont="1" applyBorder="1"/>
    <xf numFmtId="4" fontId="9" fillId="3" borderId="2" xfId="1" applyNumberFormat="1" applyFont="1" applyFill="1" applyBorder="1"/>
  </cellXfs>
  <cellStyles count="24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3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zoomScaleSheetLayoutView="100" workbookViewId="0">
      <selection activeCell="A6" sqref="A6:E6"/>
    </sheetView>
  </sheetViews>
  <sheetFormatPr defaultColWidth="8.85546875" defaultRowHeight="15.75" x14ac:dyDescent="0.25"/>
  <cols>
    <col min="1" max="1" width="8.85546875" style="5"/>
    <col min="2" max="2" width="38.7109375" style="5" customWidth="1"/>
    <col min="3" max="3" width="67.85546875" style="5" customWidth="1"/>
    <col min="4" max="4" width="13.28515625" style="5" customWidth="1"/>
    <col min="5" max="5" width="15.42578125" style="5" customWidth="1"/>
    <col min="6" max="7" width="12.85546875" style="5" customWidth="1"/>
    <col min="8" max="8" width="16.85546875" style="5" customWidth="1"/>
    <col min="9" max="9" width="14.28515625" style="5" customWidth="1"/>
    <col min="10" max="16384" width="8.85546875" style="5"/>
  </cols>
  <sheetData>
    <row r="1" spans="1:9" x14ac:dyDescent="0.25">
      <c r="E1" s="5" t="s">
        <v>0</v>
      </c>
    </row>
    <row r="2" spans="1:9" x14ac:dyDescent="0.25">
      <c r="E2" s="5" t="s">
        <v>55</v>
      </c>
    </row>
    <row r="4" spans="1:9" x14ac:dyDescent="0.25">
      <c r="A4" s="28" t="s">
        <v>1</v>
      </c>
      <c r="B4" s="28"/>
      <c r="C4" s="28"/>
      <c r="D4" s="28"/>
      <c r="E4" s="28"/>
    </row>
    <row r="5" spans="1:9" ht="78.75" x14ac:dyDescent="0.25">
      <c r="A5" s="6" t="s">
        <v>2</v>
      </c>
      <c r="B5" s="6" t="s">
        <v>3</v>
      </c>
      <c r="C5" s="6" t="s">
        <v>50</v>
      </c>
      <c r="D5" s="6" t="s">
        <v>4</v>
      </c>
      <c r="E5" s="6" t="s">
        <v>5</v>
      </c>
      <c r="F5" s="6" t="s">
        <v>51</v>
      </c>
      <c r="G5" s="6" t="s">
        <v>53</v>
      </c>
      <c r="H5" s="6" t="s">
        <v>52</v>
      </c>
      <c r="I5" s="6" t="s">
        <v>54</v>
      </c>
    </row>
    <row r="6" spans="1:9" ht="14.45" customHeight="1" x14ac:dyDescent="0.25">
      <c r="A6" s="29" t="s">
        <v>25</v>
      </c>
      <c r="B6" s="29"/>
      <c r="C6" s="29"/>
      <c r="D6" s="29"/>
      <c r="E6" s="29"/>
      <c r="F6" s="33"/>
      <c r="G6" s="33"/>
      <c r="H6" s="33"/>
      <c r="I6" s="33"/>
    </row>
    <row r="7" spans="1:9" ht="14.45" customHeight="1" x14ac:dyDescent="0.25">
      <c r="A7" s="7">
        <v>1</v>
      </c>
      <c r="B7" s="8" t="s">
        <v>26</v>
      </c>
      <c r="C7" s="9" t="s">
        <v>27</v>
      </c>
      <c r="D7" s="10" t="s">
        <v>28</v>
      </c>
      <c r="E7" s="11">
        <v>380</v>
      </c>
      <c r="F7" s="33"/>
      <c r="G7" s="33"/>
      <c r="H7" s="33"/>
      <c r="I7" s="33"/>
    </row>
    <row r="8" spans="1:9" ht="14.45" customHeight="1" x14ac:dyDescent="0.25">
      <c r="A8" s="7">
        <v>2</v>
      </c>
      <c r="B8" s="8" t="s">
        <v>29</v>
      </c>
      <c r="C8" s="8" t="s">
        <v>30</v>
      </c>
      <c r="D8" s="12" t="s">
        <v>28</v>
      </c>
      <c r="E8" s="11">
        <v>6000</v>
      </c>
      <c r="F8" s="33"/>
      <c r="G8" s="33"/>
      <c r="H8" s="33">
        <v>55</v>
      </c>
      <c r="I8" s="33">
        <f>H8*E8</f>
        <v>330000</v>
      </c>
    </row>
    <row r="9" spans="1:9" ht="14.45" customHeight="1" x14ac:dyDescent="0.25">
      <c r="A9" s="7">
        <v>3</v>
      </c>
      <c r="B9" s="8" t="s">
        <v>31</v>
      </c>
      <c r="C9" s="13" t="s">
        <v>32</v>
      </c>
      <c r="D9" s="12" t="s">
        <v>47</v>
      </c>
      <c r="E9" s="11">
        <v>370</v>
      </c>
      <c r="F9" s="33"/>
      <c r="G9" s="33"/>
      <c r="H9" s="33"/>
      <c r="I9" s="33"/>
    </row>
    <row r="10" spans="1:9" ht="14.45" customHeight="1" x14ac:dyDescent="0.25">
      <c r="A10" s="7">
        <v>4</v>
      </c>
      <c r="B10" s="8" t="s">
        <v>31</v>
      </c>
      <c r="C10" s="13" t="s">
        <v>33</v>
      </c>
      <c r="D10" s="12" t="s">
        <v>47</v>
      </c>
      <c r="E10" s="11">
        <v>140</v>
      </c>
      <c r="F10" s="33"/>
      <c r="G10" s="33"/>
      <c r="H10" s="33"/>
      <c r="I10" s="33"/>
    </row>
    <row r="11" spans="1:9" ht="14.45" customHeight="1" x14ac:dyDescent="0.25">
      <c r="A11" s="7">
        <v>5</v>
      </c>
      <c r="B11" s="8" t="s">
        <v>34</v>
      </c>
      <c r="C11" s="9" t="s">
        <v>35</v>
      </c>
      <c r="D11" s="12" t="s">
        <v>47</v>
      </c>
      <c r="E11" s="11">
        <v>290</v>
      </c>
      <c r="F11" s="33"/>
      <c r="G11" s="33"/>
      <c r="H11" s="33"/>
      <c r="I11" s="33"/>
    </row>
    <row r="12" spans="1:9" ht="14.45" customHeight="1" x14ac:dyDescent="0.25">
      <c r="A12" s="7">
        <v>6</v>
      </c>
      <c r="B12" s="14" t="s">
        <v>36</v>
      </c>
      <c r="C12" s="15" t="s">
        <v>37</v>
      </c>
      <c r="D12" s="12" t="s">
        <v>47</v>
      </c>
      <c r="E12" s="16">
        <v>150</v>
      </c>
      <c r="F12" s="33"/>
      <c r="G12" s="33"/>
      <c r="H12" s="33"/>
      <c r="I12" s="33"/>
    </row>
    <row r="13" spans="1:9" ht="14.45" customHeight="1" x14ac:dyDescent="0.25">
      <c r="A13" s="7">
        <v>7</v>
      </c>
      <c r="B13" s="8" t="s">
        <v>38</v>
      </c>
      <c r="C13" s="9" t="s">
        <v>39</v>
      </c>
      <c r="D13" s="10" t="s">
        <v>40</v>
      </c>
      <c r="E13" s="17">
        <v>600</v>
      </c>
      <c r="F13" s="33"/>
      <c r="G13" s="33"/>
      <c r="H13" s="33"/>
      <c r="I13" s="33"/>
    </row>
    <row r="14" spans="1:9" ht="14.45" customHeight="1" x14ac:dyDescent="0.25">
      <c r="A14" s="7">
        <v>8</v>
      </c>
      <c r="B14" s="8" t="s">
        <v>41</v>
      </c>
      <c r="C14" s="9" t="s">
        <v>42</v>
      </c>
      <c r="D14" s="10" t="s">
        <v>28</v>
      </c>
      <c r="E14" s="11">
        <v>3500</v>
      </c>
      <c r="F14" s="33"/>
      <c r="G14" s="33"/>
      <c r="H14" s="33"/>
      <c r="I14" s="33"/>
    </row>
    <row r="15" spans="1:9" ht="32.25" customHeight="1" x14ac:dyDescent="0.25">
      <c r="A15" s="7">
        <v>9</v>
      </c>
      <c r="B15" s="18" t="s">
        <v>44</v>
      </c>
      <c r="C15" s="18" t="s">
        <v>45</v>
      </c>
      <c r="D15" s="19" t="s">
        <v>48</v>
      </c>
      <c r="E15" s="20">
        <v>40</v>
      </c>
      <c r="F15" s="33"/>
      <c r="G15" s="33"/>
      <c r="H15" s="33"/>
      <c r="I15" s="33"/>
    </row>
    <row r="16" spans="1:9" ht="33" customHeight="1" x14ac:dyDescent="0.25">
      <c r="A16" s="7">
        <v>10</v>
      </c>
      <c r="B16" s="21" t="s">
        <v>46</v>
      </c>
      <c r="C16" s="22" t="s">
        <v>49</v>
      </c>
      <c r="D16" s="19" t="s">
        <v>43</v>
      </c>
      <c r="E16" s="20">
        <v>200</v>
      </c>
      <c r="F16" s="33">
        <v>464</v>
      </c>
      <c r="G16" s="33">
        <f>F16*E16</f>
        <v>92800</v>
      </c>
      <c r="H16" s="33"/>
      <c r="I16" s="33"/>
    </row>
    <row r="17" spans="1:9" ht="21.6" customHeight="1" x14ac:dyDescent="0.25">
      <c r="A17" s="23"/>
      <c r="B17" s="23" t="s">
        <v>6</v>
      </c>
      <c r="C17" s="23"/>
      <c r="D17" s="23"/>
      <c r="E17" s="24"/>
      <c r="F17" s="33"/>
      <c r="G17" s="34">
        <f>SUM(G16)</f>
        <v>92800</v>
      </c>
      <c r="H17" s="33"/>
      <c r="I17" s="34">
        <f>SUM(I8:I16)</f>
        <v>330000</v>
      </c>
    </row>
    <row r="18" spans="1:9" ht="26.45" customHeight="1" x14ac:dyDescent="0.25"/>
    <row r="19" spans="1:9" x14ac:dyDescent="0.25">
      <c r="A19" s="30" t="s">
        <v>7</v>
      </c>
      <c r="B19" s="30"/>
      <c r="C19" s="30"/>
      <c r="D19" s="30"/>
      <c r="E19" s="30"/>
      <c r="F19" s="30"/>
      <c r="G19" s="26"/>
    </row>
    <row r="20" spans="1:9" ht="64.5" customHeight="1" x14ac:dyDescent="0.25">
      <c r="A20" s="31" t="s">
        <v>8</v>
      </c>
      <c r="B20" s="31"/>
      <c r="C20" s="31"/>
      <c r="D20" s="31"/>
      <c r="E20" s="31"/>
      <c r="F20" s="31"/>
      <c r="G20" s="27"/>
    </row>
    <row r="21" spans="1:9" ht="19.5" customHeight="1" x14ac:dyDescent="0.25">
      <c r="A21" s="32" t="s">
        <v>9</v>
      </c>
      <c r="B21" s="32"/>
      <c r="C21" s="1"/>
      <c r="D21" s="4" t="s">
        <v>24</v>
      </c>
      <c r="E21" s="4"/>
    </row>
    <row r="22" spans="1:9" x14ac:dyDescent="0.25">
      <c r="A22" s="2"/>
      <c r="B22" s="1"/>
      <c r="C22" s="1"/>
      <c r="D22" s="1"/>
      <c r="E22" s="1"/>
    </row>
    <row r="23" spans="1:9" x14ac:dyDescent="0.25">
      <c r="A23" s="3" t="s">
        <v>10</v>
      </c>
      <c r="B23" s="1"/>
      <c r="C23" s="1"/>
      <c r="D23" s="3" t="s">
        <v>11</v>
      </c>
      <c r="E23" s="3"/>
    </row>
    <row r="24" spans="1:9" x14ac:dyDescent="0.25">
      <c r="A24" s="3"/>
      <c r="B24" s="1"/>
      <c r="C24" s="1"/>
      <c r="D24" s="3"/>
      <c r="E24" s="3"/>
    </row>
    <row r="25" spans="1:9" x14ac:dyDescent="0.25">
      <c r="A25" s="3" t="s">
        <v>12</v>
      </c>
      <c r="B25" s="1"/>
      <c r="C25" s="1"/>
      <c r="D25" s="3" t="s">
        <v>13</v>
      </c>
      <c r="E25" s="3"/>
    </row>
    <row r="26" spans="1:9" ht="9" customHeight="1" x14ac:dyDescent="0.25">
      <c r="A26" s="3"/>
      <c r="B26" s="1"/>
      <c r="C26" s="1"/>
      <c r="D26" s="3"/>
      <c r="E26" s="3"/>
    </row>
    <row r="27" spans="1:9" x14ac:dyDescent="0.25">
      <c r="A27" s="3" t="s">
        <v>14</v>
      </c>
      <c r="B27" s="1"/>
      <c r="C27" s="1"/>
      <c r="D27" s="3" t="s">
        <v>15</v>
      </c>
      <c r="E27" s="3"/>
    </row>
    <row r="28" spans="1:9" x14ac:dyDescent="0.25">
      <c r="A28" s="3"/>
      <c r="B28" s="1"/>
      <c r="C28" s="1"/>
      <c r="D28" s="3"/>
      <c r="E28" s="3"/>
    </row>
    <row r="29" spans="1:9" x14ac:dyDescent="0.25">
      <c r="A29" s="3" t="s">
        <v>16</v>
      </c>
      <c r="B29" s="1"/>
      <c r="C29" s="1"/>
      <c r="D29" s="3" t="s">
        <v>17</v>
      </c>
      <c r="E29" s="3"/>
    </row>
    <row r="30" spans="1:9" x14ac:dyDescent="0.25">
      <c r="A30" s="3"/>
      <c r="B30" s="1"/>
      <c r="C30" s="1"/>
      <c r="D30" s="3"/>
      <c r="E30" s="3"/>
    </row>
    <row r="31" spans="1:9" x14ac:dyDescent="0.25">
      <c r="A31" s="3" t="s">
        <v>18</v>
      </c>
      <c r="B31" s="1"/>
      <c r="C31" s="1"/>
      <c r="D31" s="3" t="s">
        <v>19</v>
      </c>
      <c r="E31" s="3"/>
    </row>
    <row r="32" spans="1:9" x14ac:dyDescent="0.25">
      <c r="A32" s="3"/>
      <c r="B32" s="1"/>
      <c r="C32" s="1"/>
      <c r="D32" s="3"/>
      <c r="E32" s="3"/>
    </row>
    <row r="33" spans="1:5" x14ac:dyDescent="0.25">
      <c r="A33" s="3" t="s">
        <v>20</v>
      </c>
      <c r="B33" s="1"/>
      <c r="C33" s="1"/>
      <c r="D33" s="3" t="s">
        <v>21</v>
      </c>
      <c r="E33" s="3"/>
    </row>
    <row r="34" spans="1:5" x14ac:dyDescent="0.25">
      <c r="A34" s="3"/>
      <c r="B34" s="1"/>
      <c r="C34" s="1"/>
      <c r="D34" s="3"/>
      <c r="E34" s="3"/>
    </row>
    <row r="35" spans="1:5" s="25" customFormat="1" x14ac:dyDescent="0.25">
      <c r="A35" s="3" t="s">
        <v>22</v>
      </c>
      <c r="B35" s="1"/>
      <c r="C35" s="1"/>
      <c r="D35" s="3" t="s">
        <v>23</v>
      </c>
      <c r="E35" s="3"/>
    </row>
  </sheetData>
  <mergeCells count="5">
    <mergeCell ref="A4:E4"/>
    <mergeCell ref="A6:E6"/>
    <mergeCell ref="A19:F19"/>
    <mergeCell ref="A20:F20"/>
    <mergeCell ref="A21:B21"/>
  </mergeCells>
  <pageMargins left="0.70866141732283472" right="0.70866141732283472" top="0.74803149606299213" bottom="0.7480314960629921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2019-03-11T10:08:28Z</dcterms:created>
  <dcterms:modified xsi:type="dcterms:W3CDTF">2019-12-04T13:42:50Z</dcterms:modified>
</cp:coreProperties>
</file>