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 s="1"/>
  <c r="G11" i="1"/>
  <c r="E10" i="1"/>
  <c r="G10" i="1" s="1"/>
  <c r="E9" i="1"/>
  <c r="G9" i="1" s="1"/>
  <c r="G8" i="1"/>
  <c r="E7" i="1"/>
  <c r="G7" i="1" s="1"/>
  <c r="G13" i="1" l="1"/>
</calcChain>
</file>

<file path=xl/sharedStrings.xml><?xml version="1.0" encoding="utf-8"?>
<sst xmlns="http://schemas.openxmlformats.org/spreadsheetml/2006/main" count="32" uniqueCount="28">
  <si>
    <t>Приложение 1</t>
  </si>
  <si>
    <t>Перечень закупаемых товаров</t>
  </si>
  <si>
    <t>№ Лота</t>
  </si>
  <si>
    <t>Наименование лота</t>
  </si>
  <si>
    <t>Описание лекарственного средства и медицинского изделия (краткая характеристика)</t>
  </si>
  <si>
    <t>Ед изм</t>
  </si>
  <si>
    <t>Кол-во</t>
  </si>
  <si>
    <t>Цена, тенге</t>
  </si>
  <si>
    <t>Сумма, тенге</t>
  </si>
  <si>
    <t>Лекарственные средства</t>
  </si>
  <si>
    <t>Аммиак</t>
  </si>
  <si>
    <t>раствор для наружного применения 10 % 20 мл</t>
  </si>
  <si>
    <t>флакон</t>
  </si>
  <si>
    <t>Электролиты (Калия хлорид+натрия ацетат+натрия хлорид)</t>
  </si>
  <si>
    <t>раствор для инфузий 200,0</t>
  </si>
  <si>
    <t>Бриллиантовый зеленый</t>
  </si>
  <si>
    <t>раствор спиртовый 1 %-30 мл</t>
  </si>
  <si>
    <t>Вазелин</t>
  </si>
  <si>
    <t>мазь для наружного применения  25 гр</t>
  </si>
  <si>
    <t>туба</t>
  </si>
  <si>
    <t>Электролиты (Натрия ацетат + натрия хлорид)</t>
  </si>
  <si>
    <t>Коргликон 0,006%-1,0</t>
  </si>
  <si>
    <t>раствор для инъекций, 1мл</t>
  </si>
  <si>
    <t>амп</t>
  </si>
  <si>
    <t>Сумма закупа:</t>
  </si>
  <si>
    <t>к объявлению 11 от 26.02.2021г.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</si>
  <si>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</si>
  <si>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обязательной сертификации, то это указывается  в документе. Должен быть указан производитель и страну производителя изделия)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</si>
</sst>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2" applyFont="1"/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2" xfId="2" applyFont="1" applyBorder="1" applyAlignment="1"/>
    <xf numFmtId="0" fontId="4" fillId="0" borderId="2" xfId="2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4" fontId="3" fillId="2" borderId="2" xfId="3" applyNumberFormat="1" applyFont="1" applyFill="1" applyBorder="1" applyAlignment="1">
      <alignment horizontal="right" vertical="center"/>
    </xf>
    <xf numFmtId="4" fontId="3" fillId="0" borderId="2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2" applyFont="1" applyBorder="1"/>
    <xf numFmtId="0" fontId="4" fillId="0" borderId="2" xfId="4" applyFont="1" applyFill="1" applyBorder="1" applyAlignment="1">
      <alignment horizontal="left" vertical="top" wrapText="1"/>
    </xf>
    <xf numFmtId="0" fontId="4" fillId="0" borderId="2" xfId="4" applyFont="1" applyFill="1" applyBorder="1" applyAlignment="1">
      <alignment horizontal="center" vertical="top" wrapText="1"/>
    </xf>
    <xf numFmtId="0" fontId="4" fillId="0" borderId="2" xfId="4" applyFont="1" applyFill="1" applyBorder="1" applyAlignment="1">
      <alignment horizontal="right" vertical="top" wrapText="1"/>
    </xf>
    <xf numFmtId="4" fontId="4" fillId="0" borderId="2" xfId="4" applyNumberFormat="1" applyFont="1" applyFill="1" applyBorder="1" applyAlignment="1">
      <alignment horizontal="right" vertical="top" wrapText="1"/>
    </xf>
    <xf numFmtId="4" fontId="4" fillId="0" borderId="2" xfId="4" applyNumberFormat="1" applyFont="1" applyFill="1" applyBorder="1" applyAlignment="1">
      <alignment horizontal="right" vertical="top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/>
  </cellXfs>
  <cellStyles count="5">
    <cellStyle name="Обычный" xfId="0" builtinId="0"/>
    <cellStyle name="Обычный 2 2" xfId="4"/>
    <cellStyle name="Обычный 5" xfId="2"/>
    <cellStyle name="Финансовый" xfId="1" builtinId="3"/>
    <cellStyle name="Финансов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L17" sqref="L17"/>
    </sheetView>
  </sheetViews>
  <sheetFormatPr defaultRowHeight="15" x14ac:dyDescent="0.25"/>
  <cols>
    <col min="1" max="1" width="14.140625" customWidth="1"/>
    <col min="2" max="2" width="16.85546875" customWidth="1"/>
    <col min="3" max="3" width="39.7109375" customWidth="1"/>
    <col min="4" max="4" width="11.5703125" customWidth="1"/>
    <col min="5" max="5" width="13.140625" customWidth="1"/>
    <col min="6" max="6" width="15" customWidth="1"/>
    <col min="7" max="7" width="21.85546875" customWidth="1"/>
  </cols>
  <sheetData>
    <row r="1" spans="1:7" ht="15.75" x14ac:dyDescent="0.25">
      <c r="E1" s="1" t="s">
        <v>0</v>
      </c>
      <c r="F1" s="1"/>
      <c r="G1" s="1"/>
    </row>
    <row r="2" spans="1:7" ht="15.75" x14ac:dyDescent="0.25">
      <c r="E2" s="1" t="s">
        <v>25</v>
      </c>
      <c r="F2" s="1"/>
      <c r="G2" s="1"/>
    </row>
    <row r="4" spans="1:7" ht="15.75" x14ac:dyDescent="0.25">
      <c r="A4" s="2" t="s">
        <v>1</v>
      </c>
      <c r="B4" s="2"/>
      <c r="C4" s="2"/>
      <c r="D4" s="2"/>
      <c r="E4" s="2"/>
      <c r="F4" s="2"/>
      <c r="G4" s="2"/>
    </row>
    <row r="5" spans="1:7" ht="57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ht="15.75" x14ac:dyDescent="0.25">
      <c r="A6" s="4" t="s">
        <v>9</v>
      </c>
      <c r="B6" s="5"/>
      <c r="C6" s="5"/>
      <c r="D6" s="6"/>
      <c r="E6" s="7"/>
      <c r="F6" s="7"/>
      <c r="G6" s="7"/>
    </row>
    <row r="7" spans="1:7" ht="71.25" customHeight="1" x14ac:dyDescent="0.25">
      <c r="A7" s="8">
        <v>1</v>
      </c>
      <c r="B7" s="9" t="s">
        <v>10</v>
      </c>
      <c r="C7" s="9" t="s">
        <v>11</v>
      </c>
      <c r="D7" s="10" t="s">
        <v>12</v>
      </c>
      <c r="E7" s="10">
        <f>21+3</f>
        <v>24</v>
      </c>
      <c r="F7" s="11">
        <v>40.61</v>
      </c>
      <c r="G7" s="12">
        <f t="shared" ref="G7:G12" si="0">E7*F7</f>
        <v>974.64</v>
      </c>
    </row>
    <row r="8" spans="1:7" ht="84.75" customHeight="1" x14ac:dyDescent="0.25">
      <c r="A8" s="8">
        <v>2</v>
      </c>
      <c r="B8" s="13" t="s">
        <v>13</v>
      </c>
      <c r="C8" s="13" t="s">
        <v>14</v>
      </c>
      <c r="D8" s="14" t="s">
        <v>12</v>
      </c>
      <c r="E8" s="10">
        <v>5</v>
      </c>
      <c r="F8" s="15">
        <v>187.9</v>
      </c>
      <c r="G8" s="12">
        <f t="shared" si="0"/>
        <v>939.5</v>
      </c>
    </row>
    <row r="9" spans="1:7" ht="38.25" customHeight="1" x14ac:dyDescent="0.25">
      <c r="A9" s="8">
        <v>3</v>
      </c>
      <c r="B9" s="9" t="s">
        <v>15</v>
      </c>
      <c r="C9" s="9" t="s">
        <v>16</v>
      </c>
      <c r="D9" s="10" t="s">
        <v>12</v>
      </c>
      <c r="E9" s="10">
        <f>185+51</f>
        <v>236</v>
      </c>
      <c r="F9" s="11">
        <v>42.07</v>
      </c>
      <c r="G9" s="12">
        <f t="shared" si="0"/>
        <v>9928.52</v>
      </c>
    </row>
    <row r="10" spans="1:7" ht="42.75" customHeight="1" x14ac:dyDescent="0.25">
      <c r="A10" s="8">
        <v>4</v>
      </c>
      <c r="B10" s="9" t="s">
        <v>17</v>
      </c>
      <c r="C10" s="9" t="s">
        <v>18</v>
      </c>
      <c r="D10" s="10" t="s">
        <v>19</v>
      </c>
      <c r="E10" s="10">
        <f>105+3</f>
        <v>108</v>
      </c>
      <c r="F10" s="11">
        <v>51.98</v>
      </c>
      <c r="G10" s="12">
        <f t="shared" si="0"/>
        <v>5613.8399999999992</v>
      </c>
    </row>
    <row r="11" spans="1:7" ht="69.75" customHeight="1" x14ac:dyDescent="0.25">
      <c r="A11" s="8">
        <v>5</v>
      </c>
      <c r="B11" s="13" t="s">
        <v>20</v>
      </c>
      <c r="C11" s="13" t="s">
        <v>14</v>
      </c>
      <c r="D11" s="14" t="s">
        <v>12</v>
      </c>
      <c r="E11" s="10">
        <v>5</v>
      </c>
      <c r="F11" s="15">
        <v>234.31</v>
      </c>
      <c r="G11" s="12">
        <f t="shared" si="0"/>
        <v>1171.55</v>
      </c>
    </row>
    <row r="12" spans="1:7" ht="42.75" customHeight="1" x14ac:dyDescent="0.25">
      <c r="A12" s="8">
        <v>6</v>
      </c>
      <c r="B12" s="9" t="s">
        <v>21</v>
      </c>
      <c r="C12" s="9" t="s">
        <v>22</v>
      </c>
      <c r="D12" s="16" t="s">
        <v>23</v>
      </c>
      <c r="E12" s="10">
        <f>40+20</f>
        <v>60</v>
      </c>
      <c r="F12" s="11">
        <v>50</v>
      </c>
      <c r="G12" s="12">
        <f t="shared" si="0"/>
        <v>3000</v>
      </c>
    </row>
    <row r="13" spans="1:7" ht="31.5" x14ac:dyDescent="0.25">
      <c r="A13" s="17"/>
      <c r="B13" s="18" t="s">
        <v>24</v>
      </c>
      <c r="C13" s="18"/>
      <c r="D13" s="19"/>
      <c r="E13" s="20"/>
      <c r="F13" s="21"/>
      <c r="G13" s="22">
        <f>SUM(G7:G12)</f>
        <v>21628.05</v>
      </c>
    </row>
    <row r="15" spans="1:7" ht="15.75" x14ac:dyDescent="0.25">
      <c r="A15" s="23" t="s">
        <v>26</v>
      </c>
      <c r="B15" s="23"/>
      <c r="C15" s="23"/>
      <c r="D15" s="23"/>
      <c r="E15" s="23"/>
      <c r="F15" s="23"/>
      <c r="G15" s="23"/>
    </row>
    <row r="16" spans="1:7" s="25" customFormat="1" ht="72.75" customHeight="1" x14ac:dyDescent="0.25">
      <c r="A16" s="24" t="s">
        <v>27</v>
      </c>
      <c r="B16" s="24"/>
      <c r="C16" s="24"/>
      <c r="D16" s="24"/>
      <c r="E16" s="24"/>
      <c r="F16" s="24"/>
      <c r="G16" s="24"/>
    </row>
  </sheetData>
  <mergeCells count="4">
    <mergeCell ref="A4:G4"/>
    <mergeCell ref="A6:D6"/>
    <mergeCell ref="A15:G15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2021-02-25T10:17:04Z</dcterms:modified>
</cp:coreProperties>
</file>