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Самал\Desktop\ОБМЕН\ЛС и ИМН\Объявления 2020 г\16 от 05.03.2020г\"/>
    </mc:Choice>
  </mc:AlternateContent>
  <bookViews>
    <workbookView xWindow="0" yWindow="0" windowWidth="20490" windowHeight="762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ИМН'!$A$1:$G$61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40" i="1" l="1"/>
  <c r="G39" i="1"/>
  <c r="G38" i="1"/>
  <c r="G37" i="1"/>
  <c r="G36" i="1"/>
  <c r="G35" i="1"/>
  <c r="G34" i="1"/>
  <c r="G33" i="1"/>
  <c r="G32"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<sst xmlns="http://schemas.openxmlformats.org/spreadsheetml/2006/main" count="125" uniqueCount="96">
  <si>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</si>
  <si>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</si>
  <si>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</si>
  <si>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</si>
  <si>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</si>
  <si>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</si>
  <si>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</si>
  <si>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</si>
  <si>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</si>
  <si>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</si>
  <si>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Кухарева А.А.</t>
  </si>
  <si>
    <t xml:space="preserve">Заведующая отделением реанимации и интенсивной терапии  </t>
  </si>
  <si>
    <t>Ким Н.В.</t>
  </si>
  <si>
    <t>Главная медсестра</t>
  </si>
  <si>
    <t>Нагомбаева З.А.</t>
  </si>
  <si>
    <t>Юрисконсульт</t>
  </si>
  <si>
    <t>Бабиев Б.Е.</t>
  </si>
  <si>
    <t>Бухгалтер</t>
  </si>
  <si>
    <t>Нурлан А.</t>
  </si>
  <si>
    <t>Секретарь</t>
  </si>
  <si>
    <t>Бейсенова С.А.</t>
  </si>
  <si>
    <t>Мукажанов А.Т.</t>
  </si>
  <si>
    <t>Описание лекарственного средства и медицинского изделия (краткая характеристика)</t>
  </si>
  <si>
    <t>Провизор</t>
  </si>
  <si>
    <t>Темиржанова Л.Р.</t>
  </si>
  <si>
    <t>Медицинские изделия</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</si>
  <si>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</si>
  <si>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</si>
  <si>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</si>
  <si>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АСТ   (GOT/AST)</t>
  </si>
  <si>
    <t>Мочевина (BUN/UREA)</t>
  </si>
  <si>
    <t>Билирубин общий (TBIL/VOX)</t>
  </si>
  <si>
    <t>Билирубин прямой (DBIL/VOX)</t>
  </si>
  <si>
    <t>Белок общий (TP)</t>
  </si>
  <si>
    <t>Глюкоза (GLU-GodPap)</t>
  </si>
  <si>
    <t>Креатинин (CREA-J)</t>
  </si>
  <si>
    <t>Альбумин (ALB)</t>
  </si>
  <si>
    <t>Альфа-амилаза (AMS)</t>
  </si>
  <si>
    <t>Мочевая кислота (UA)</t>
  </si>
  <si>
    <t>Холестерин  (CHOL/TC)</t>
  </si>
  <si>
    <t>Кальций общий (Са)</t>
  </si>
  <si>
    <t>Сывороточное железо (FE)</t>
  </si>
  <si>
    <t>Триглицериды (TG)</t>
  </si>
  <si>
    <t>Щелочная фосфотаза (ALP)</t>
  </si>
  <si>
    <t>Гаммаглютаминтрансфераза (GGT)</t>
  </si>
  <si>
    <t>Магний (MG)</t>
  </si>
  <si>
    <t>Фосфор (Р)</t>
  </si>
  <si>
    <t>Контрольная сыворотка НОРМА (QC N)</t>
  </si>
  <si>
    <t>Контрольная сыворотка ПАТОЛОГИЯ  (QC Р)</t>
  </si>
  <si>
    <t xml:space="preserve">Мультикалибратор LEVEL 1 </t>
  </si>
  <si>
    <t>Моющий раствор Detergent CD80</t>
  </si>
  <si>
    <t>флакон</t>
  </si>
  <si>
    <t>Изотонический разбавитель М52</t>
  </si>
  <si>
    <t>канистра</t>
  </si>
  <si>
    <t>Гематологический реагент DIFF  (M-52DIFF)</t>
  </si>
  <si>
    <t>Гематологический реагент LH  (M-52LH)</t>
  </si>
  <si>
    <t xml:space="preserve">Набор контрольных растворов </t>
  </si>
  <si>
    <t>Ксилол</t>
  </si>
  <si>
    <t>Ксилол (чистый в темной бутылке по 0,9 кг)</t>
  </si>
  <si>
    <t>кг</t>
  </si>
  <si>
    <t>Парафин</t>
  </si>
  <si>
    <t>Парафин (П-2  твердый)</t>
  </si>
  <si>
    <t>Парафин   Histomix (гранулах, бумажном пакете)</t>
  </si>
  <si>
    <t>АЛТ  (GOT/ALT)</t>
  </si>
  <si>
    <t>Чистящий реагент</t>
  </si>
  <si>
    <t>Двухкомпонентный набор реагентов для определения GOT/ALT.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</si>
  <si>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BUN/UREA.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</si>
  <si>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TBIL/VOX.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</si>
  <si>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DBIL/VOX.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</si>
  <si>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TP.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</si>
  <si>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GLU-GodPap.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</si>
  <si>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CREA-J. Объем рабочего раствора не менее 210мл.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</si>
  <si>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ALB.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</si>
  <si>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AMS. Объем рабочего раствора не менее 48мл.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</si>
  <si>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UA.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</si>
  <si>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CHOL/TC.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</si>
  <si>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Са.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</si>
  <si>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FE. Объем рабочего раствора не менее 96мл.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</si>
  <si>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TG.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</si>
  <si>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ALP.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</si>
  <si>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</si>
  <si>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MG.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</si>
  <si>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Р.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</si>
  <si>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Лиофильно высушенная сыворотка для проведения QC, с аттестованными нормальными значениями (N)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</si>
  <si>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Лиофильно высушенная сыворотка для проведения QC, с аттестованными нормальными значениями (Р)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</si>
  <si>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</si>
  <si>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 Для автоматического биохимического анализатора закрытого типа BS-200E</t>
  </si>
  <si>
    <t>Диагностические реагенты для автоматического гематологического анализатора закрытого типа BС-5000</t>
  </si>
  <si>
    <t>Диагностические реагенты для автоматического биохимического анализатора закрытого типа BS-200E</t>
  </si>
  <si>
    <t>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литров.Для автоматического гематологического анализатора закрытого типа ВС-5000.</t>
  </si>
  <si>
    <t>Специальный жидкий реагент марки M-52DIFF,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500мл.Для автоматического гематологического анализатора закрытого типа ВС-5000.</t>
  </si>
  <si>
    <t>Специальный жидкий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100мл.Для автоматического гематологического анализатора закрытого типа ВС-5000.</t>
  </si>
  <si>
    <t>Универсальный чистящий реагент Probe Cleanser,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17мл. Данная фасовка предназначена для удобства и совместимости с длиной аспирационного зонда при проведении процедуры очистки анализатора.Для автоматического гематологического анализатора закрытого типа ВС-5000.</t>
  </si>
  <si>
    <t>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прибора.Для автоматического гематологического анализатора закрытого типа ВС-5000.</t>
  </si>
  <si>
    <t xml:space="preserve">Заместитель директора по стратегическому развитию и планированию
</t>
  </si>
  <si>
    <t>к объявлению 16 от 05.03.2020г.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</si>
</sst>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5" formatCode="#,##0.00&quot; &quot;[$руб.-419];[Red]&quot;-&quot;#,##0.00&quot; &quot;[$руб.-419]"/>
    <numFmt numFmtId="166" formatCode="_-* #,##0.00,_₽_-;\-* #,##0.00,_₽_-;_-* \-??\ _₽_-;_-@_-"/>
    <numFmt numFmtId="167" formatCode="_-* #,##0,_₽_-;\-* #,##0,_₽_-;_-* \-??\ _₽_-;_-@_-"/>
  </numFmts>
  <fonts count="12"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theme="1"/>
      <name val="Times New Roman"/>
      <family val="1"/>
      <charset val="20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49">
    <xf numFmtId="0" fontId="0" fillId="0" borderId="0" xfId="0"/>
    <xf numFmtId="0" fontId="7" fillId="0" borderId="0" xfId="1" applyFont="1"/>
    <xf numFmtId="0" fontId="8" fillId="0" borderId="2" xfId="1" applyFont="1" applyBorder="1" applyAlignment="1">
      <alignment horizontal="center" vertical="center" wrapText="1"/>
    </xf>
    <xf numFmtId="3" fontId="7" fillId="0" borderId="2" xfId="22" applyNumberFormat="1" applyFont="1" applyFill="1" applyBorder="1" applyAlignment="1">
      <alignment horizontal="right" vertical="top"/>
    </xf>
    <xf numFmtId="4" fontId="7" fillId="0" borderId="2" xfId="22" applyNumberFormat="1" applyFont="1" applyFill="1" applyBorder="1" applyAlignment="1">
      <alignment horizontal="right" vertical="top"/>
    </xf>
    <xf numFmtId="0" fontId="7" fillId="0" borderId="0" xfId="1" applyFont="1" applyFill="1"/>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2" xfId="1" applyFont="1" applyBorder="1" applyAlignment="1">
      <alignment horizontal="center" vertical="center"/>
    </xf>
    <xf numFmtId="0" fontId="9" fillId="0" borderId="2" xfId="0" applyFont="1" applyBorder="1" applyAlignment="1">
      <alignment vertical="center" wrapText="1"/>
    </xf>
    <xf numFmtId="0" fontId="10" fillId="0" borderId="2" xfId="0" applyFont="1" applyBorder="1" applyAlignment="1">
      <alignment horizontal="left" vertical="top" wrapText="1"/>
    </xf>
    <xf numFmtId="0" fontId="9" fillId="0" borderId="2" xfId="0" applyFont="1" applyBorder="1" applyAlignment="1">
      <alignment horizontal="center" vertical="center" wrapText="1"/>
    </xf>
    <xf numFmtId="3" fontId="10" fillId="0" borderId="2" xfId="0" applyNumberFormat="1" applyFont="1" applyBorder="1" applyAlignment="1">
      <alignment horizontal="center" vertical="center" wrapText="1"/>
    </xf>
    <xf numFmtId="4" fontId="7" fillId="0" borderId="2" xfId="17" applyNumberFormat="1" applyFont="1" applyBorder="1" applyAlignment="1" applyProtection="1">
      <alignment horizontal="right" vertical="center" wrapText="1"/>
    </xf>
    <xf numFmtId="0" fontId="7" fillId="0" borderId="2" xfId="23" applyNumberFormat="1" applyFont="1" applyBorder="1" applyAlignment="1" applyProtection="1">
      <alignment horizontal="center" vertical="center" wrapText="1"/>
    </xf>
    <xf numFmtId="167" fontId="7" fillId="0" borderId="2" xfId="17" applyNumberFormat="1" applyFont="1" applyBorder="1" applyAlignment="1" applyProtection="1">
      <alignment horizontal="center" vertical="center" wrapText="1"/>
    </xf>
    <xf numFmtId="0" fontId="10" fillId="0" borderId="2" xfId="0" applyFont="1" applyBorder="1" applyAlignment="1">
      <alignment vertical="center" wrapText="1"/>
    </xf>
    <xf numFmtId="0" fontId="9" fillId="0" borderId="2" xfId="0" applyFont="1" applyBorder="1" applyAlignment="1">
      <alignment vertical="top"/>
    </xf>
    <xf numFmtId="0" fontId="9"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3"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0" fontId="8" fillId="0" borderId="0" xfId="0" applyFont="1" applyFill="1" applyAlignment="1">
      <alignment horizontal="left"/>
    </xf>
    <xf numFmtId="0" fontId="7" fillId="0" borderId="0" xfId="0" applyFont="1" applyFill="1" applyAlignment="1">
      <alignment horizontal="justify"/>
    </xf>
    <xf numFmtId="0" fontId="7" fillId="0" borderId="0" xfId="0" applyFont="1" applyFill="1" applyAlignment="1">
      <alignment horizontal="left"/>
    </xf>
    <xf numFmtId="0" fontId="8" fillId="0" borderId="1" xfId="1" applyFont="1" applyBorder="1" applyAlignment="1">
      <alignment horizontal="center"/>
    </xf>
    <xf numFmtId="0" fontId="7" fillId="0" borderId="0" xfId="0" applyFont="1" applyFill="1" applyBorder="1" applyAlignment="1"/>
    <xf numFmtId="0" fontId="8" fillId="0" borderId="0" xfId="0" applyFont="1" applyFill="1" applyAlignment="1">
      <alignment horizontal="left"/>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0" xfId="0" applyFont="1" applyFill="1" applyAlignment="1">
      <alignment horizontal="center"/>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abSelected="1" view="pageBreakPreview" zoomScale="115" zoomScaleSheetLayoutView="115" workbookViewId="0">
      <selection activeCell="C8" sqref="C8"/>
    </sheetView>
  </sheetViews>
  <sheetFormatPr defaultColWidth="8.85546875" defaultRowHeight="12" x14ac:dyDescent="0.2"/>
  <cols>
    <col min="1" max="1" width="8.85546875" style="1"/>
    <col min="2" max="2" width="38.7109375" style="1" customWidth="1"/>
    <col min="3" max="3" width="58.85546875" style="1" customWidth="1"/>
    <col min="4" max="4" width="13.28515625" style="1" customWidth="1"/>
    <col min="5" max="5" width="15.42578125" style="1" customWidth="1"/>
    <col min="6" max="6" width="13.28515625" style="1" customWidth="1"/>
    <col min="7" max="7" width="17.85546875" style="1" customWidth="1"/>
    <col min="8" max="16384" width="8.85546875" style="1"/>
  </cols>
  <sheetData>
    <row r="1" spans="1:7" x14ac:dyDescent="0.2">
      <c r="E1" s="1" t="s">
        <v>0</v>
      </c>
    </row>
    <row r="2" spans="1:7" x14ac:dyDescent="0.2">
      <c r="E2" s="1" t="s">
        <v>95</v>
      </c>
    </row>
    <row r="4" spans="1:7" ht="15.75" customHeight="1" x14ac:dyDescent="0.2">
      <c r="A4" s="38" t="s">
        <v>1</v>
      </c>
      <c r="B4" s="38"/>
      <c r="C4" s="38"/>
      <c r="D4" s="38"/>
      <c r="E4" s="38"/>
      <c r="F4" s="38"/>
      <c r="G4" s="38"/>
    </row>
    <row r="5" spans="1:7" ht="40.5" customHeight="1" x14ac:dyDescent="0.2">
      <c r="A5" s="2" t="s">
        <v>2</v>
      </c>
      <c r="B5" s="2" t="s">
        <v>3</v>
      </c>
      <c r="C5" s="2" t="s">
        <v>22</v>
      </c>
      <c r="D5" s="2" t="s">
        <v>4</v>
      </c>
      <c r="E5" s="2" t="s">
        <v>5</v>
      </c>
      <c r="F5" s="2" t="s">
        <v>6</v>
      </c>
      <c r="G5" s="2" t="s">
        <v>7</v>
      </c>
    </row>
    <row r="6" spans="1:7" s="5" customFormat="1" ht="15.95" customHeight="1" x14ac:dyDescent="0.2">
      <c r="A6" s="43" t="s">
        <v>25</v>
      </c>
      <c r="B6" s="44"/>
      <c r="C6" s="44"/>
      <c r="D6" s="45"/>
      <c r="E6" s="3"/>
      <c r="F6" s="4"/>
      <c r="G6" s="4"/>
    </row>
    <row r="7" spans="1:7" s="5" customFormat="1" ht="15.95" customHeight="1" x14ac:dyDescent="0.2">
      <c r="A7" s="6"/>
      <c r="B7" s="7"/>
      <c r="C7" s="7" t="s">
        <v>88</v>
      </c>
      <c r="D7" s="8"/>
      <c r="E7" s="3"/>
      <c r="F7" s="4"/>
      <c r="G7" s="4"/>
    </row>
    <row r="8" spans="1:7" s="5" customFormat="1" ht="127.5" customHeight="1" x14ac:dyDescent="0.2">
      <c r="A8" s="9">
        <v>1</v>
      </c>
      <c r="B8" s="10" t="s">
        <v>63</v>
      </c>
      <c r="C8" s="11" t="s">
        <v>65</v>
      </c>
      <c r="D8" s="12" t="s">
        <v>26</v>
      </c>
      <c r="E8" s="12">
        <v>21</v>
      </c>
      <c r="F8" s="13">
        <v>20900</v>
      </c>
      <c r="G8" s="14">
        <f t="shared" ref="G8:G30" si="0">F8*E8</f>
        <v>438900</v>
      </c>
    </row>
    <row r="9" spans="1:7" s="5" customFormat="1" ht="129" customHeight="1" x14ac:dyDescent="0.2">
      <c r="A9" s="9">
        <v>2</v>
      </c>
      <c r="B9" s="10" t="s">
        <v>29</v>
      </c>
      <c r="C9" s="11" t="s">
        <v>65</v>
      </c>
      <c r="D9" s="12" t="s">
        <v>26</v>
      </c>
      <c r="E9" s="12">
        <v>21</v>
      </c>
      <c r="F9" s="13">
        <v>20900</v>
      </c>
      <c r="G9" s="14">
        <f t="shared" si="0"/>
        <v>438900</v>
      </c>
    </row>
    <row r="10" spans="1:7" s="5" customFormat="1" ht="118.5" customHeight="1" x14ac:dyDescent="0.2">
      <c r="A10" s="9">
        <v>3</v>
      </c>
      <c r="B10" s="10" t="s">
        <v>30</v>
      </c>
      <c r="C10" s="11" t="s">
        <v>66</v>
      </c>
      <c r="D10" s="12" t="s">
        <v>26</v>
      </c>
      <c r="E10" s="12">
        <v>31</v>
      </c>
      <c r="F10" s="13">
        <v>17315</v>
      </c>
      <c r="G10" s="14">
        <f t="shared" si="0"/>
        <v>536765</v>
      </c>
    </row>
    <row r="11" spans="1:7" s="5" customFormat="1" ht="130.5" customHeight="1" x14ac:dyDescent="0.2">
      <c r="A11" s="9">
        <v>4</v>
      </c>
      <c r="B11" s="10" t="s">
        <v>31</v>
      </c>
      <c r="C11" s="11" t="s">
        <v>67</v>
      </c>
      <c r="D11" s="12" t="s">
        <v>26</v>
      </c>
      <c r="E11" s="12">
        <v>21</v>
      </c>
      <c r="F11" s="13">
        <v>31064</v>
      </c>
      <c r="G11" s="14">
        <f t="shared" si="0"/>
        <v>652344</v>
      </c>
    </row>
    <row r="12" spans="1:7" s="5" customFormat="1" ht="132.75" customHeight="1" x14ac:dyDescent="0.2">
      <c r="A12" s="9">
        <v>5</v>
      </c>
      <c r="B12" s="10" t="s">
        <v>32</v>
      </c>
      <c r="C12" s="11" t="s">
        <v>68</v>
      </c>
      <c r="D12" s="12" t="s">
        <v>26</v>
      </c>
      <c r="E12" s="12">
        <v>7</v>
      </c>
      <c r="F12" s="13">
        <v>31064</v>
      </c>
      <c r="G12" s="14">
        <f t="shared" si="0"/>
        <v>217448</v>
      </c>
    </row>
    <row r="13" spans="1:7" s="5" customFormat="1" ht="129" customHeight="1" x14ac:dyDescent="0.2">
      <c r="A13" s="9">
        <v>6</v>
      </c>
      <c r="B13" s="10" t="s">
        <v>33</v>
      </c>
      <c r="C13" s="11" t="s">
        <v>69</v>
      </c>
      <c r="D13" s="12" t="s">
        <v>26</v>
      </c>
      <c r="E13" s="12">
        <v>18</v>
      </c>
      <c r="F13" s="13">
        <v>11858</v>
      </c>
      <c r="G13" s="14">
        <f t="shared" si="0"/>
        <v>213444</v>
      </c>
    </row>
    <row r="14" spans="1:7" s="5" customFormat="1" ht="132" customHeight="1" x14ac:dyDescent="0.2">
      <c r="A14" s="9">
        <v>7</v>
      </c>
      <c r="B14" s="10" t="s">
        <v>34</v>
      </c>
      <c r="C14" s="11" t="s">
        <v>70</v>
      </c>
      <c r="D14" s="12" t="s">
        <v>26</v>
      </c>
      <c r="E14" s="12">
        <v>20</v>
      </c>
      <c r="F14" s="13">
        <v>17270</v>
      </c>
      <c r="G14" s="14">
        <f t="shared" si="0"/>
        <v>345400</v>
      </c>
    </row>
    <row r="15" spans="1:7" s="5" customFormat="1" ht="131.25" customHeight="1" x14ac:dyDescent="0.2">
      <c r="A15" s="9">
        <v>8</v>
      </c>
      <c r="B15" s="10" t="s">
        <v>35</v>
      </c>
      <c r="C15" s="11" t="s">
        <v>71</v>
      </c>
      <c r="D15" s="12" t="s">
        <v>26</v>
      </c>
      <c r="E15" s="12">
        <v>48</v>
      </c>
      <c r="F15" s="13">
        <v>30866</v>
      </c>
      <c r="G15" s="14">
        <f t="shared" si="0"/>
        <v>1481568</v>
      </c>
    </row>
    <row r="16" spans="1:7" s="5" customFormat="1" ht="129.75" customHeight="1" x14ac:dyDescent="0.2">
      <c r="A16" s="9">
        <v>9</v>
      </c>
      <c r="B16" s="10" t="s">
        <v>36</v>
      </c>
      <c r="C16" s="11" t="s">
        <v>72</v>
      </c>
      <c r="D16" s="12" t="s">
        <v>26</v>
      </c>
      <c r="E16" s="12">
        <v>7</v>
      </c>
      <c r="F16" s="13">
        <v>12630</v>
      </c>
      <c r="G16" s="14">
        <f t="shared" si="0"/>
        <v>88410</v>
      </c>
    </row>
    <row r="17" spans="1:7" s="5" customFormat="1" ht="127.5" customHeight="1" x14ac:dyDescent="0.2">
      <c r="A17" s="9">
        <v>10</v>
      </c>
      <c r="B17" s="10" t="s">
        <v>37</v>
      </c>
      <c r="C17" s="11" t="s">
        <v>73</v>
      </c>
      <c r="D17" s="12" t="s">
        <v>26</v>
      </c>
      <c r="E17" s="12">
        <v>14</v>
      </c>
      <c r="F17" s="13">
        <v>31878</v>
      </c>
      <c r="G17" s="14">
        <f t="shared" si="0"/>
        <v>446292</v>
      </c>
    </row>
    <row r="18" spans="1:7" s="5" customFormat="1" ht="129" customHeight="1" x14ac:dyDescent="0.2">
      <c r="A18" s="9">
        <v>11</v>
      </c>
      <c r="B18" s="10" t="s">
        <v>38</v>
      </c>
      <c r="C18" s="11" t="s">
        <v>74</v>
      </c>
      <c r="D18" s="12" t="s">
        <v>26</v>
      </c>
      <c r="E18" s="12">
        <v>6</v>
      </c>
      <c r="F18" s="13">
        <v>26710</v>
      </c>
      <c r="G18" s="14">
        <f t="shared" si="0"/>
        <v>160260</v>
      </c>
    </row>
    <row r="19" spans="1:7" s="5" customFormat="1" ht="132.75" customHeight="1" x14ac:dyDescent="0.2">
      <c r="A19" s="9">
        <v>12</v>
      </c>
      <c r="B19" s="10" t="s">
        <v>39</v>
      </c>
      <c r="C19" s="11" t="s">
        <v>75</v>
      </c>
      <c r="D19" s="12" t="s">
        <v>26</v>
      </c>
      <c r="E19" s="12">
        <v>10</v>
      </c>
      <c r="F19" s="13">
        <v>24024</v>
      </c>
      <c r="G19" s="14">
        <f t="shared" si="0"/>
        <v>240240</v>
      </c>
    </row>
    <row r="20" spans="1:7" s="5" customFormat="1" ht="132.75" customHeight="1" x14ac:dyDescent="0.2">
      <c r="A20" s="9">
        <v>13</v>
      </c>
      <c r="B20" s="10" t="s">
        <v>40</v>
      </c>
      <c r="C20" s="11" t="s">
        <v>76</v>
      </c>
      <c r="D20" s="12" t="s">
        <v>26</v>
      </c>
      <c r="E20" s="12">
        <v>6</v>
      </c>
      <c r="F20" s="13">
        <v>16170</v>
      </c>
      <c r="G20" s="14">
        <f t="shared" si="0"/>
        <v>97020</v>
      </c>
    </row>
    <row r="21" spans="1:7" s="5" customFormat="1" ht="129.75" customHeight="1" x14ac:dyDescent="0.2">
      <c r="A21" s="9">
        <v>14</v>
      </c>
      <c r="B21" s="10" t="s">
        <v>41</v>
      </c>
      <c r="C21" s="11" t="s">
        <v>77</v>
      </c>
      <c r="D21" s="12" t="s">
        <v>26</v>
      </c>
      <c r="E21" s="12">
        <v>19</v>
      </c>
      <c r="F21" s="13">
        <v>42152</v>
      </c>
      <c r="G21" s="14">
        <f t="shared" si="0"/>
        <v>800888</v>
      </c>
    </row>
    <row r="22" spans="1:7" s="5" customFormat="1" ht="127.5" customHeight="1" x14ac:dyDescent="0.2">
      <c r="A22" s="9">
        <v>15</v>
      </c>
      <c r="B22" s="10" t="s">
        <v>42</v>
      </c>
      <c r="C22" s="11" t="s">
        <v>78</v>
      </c>
      <c r="D22" s="12" t="s">
        <v>26</v>
      </c>
      <c r="E22" s="12">
        <v>4</v>
      </c>
      <c r="F22" s="13">
        <v>47982</v>
      </c>
      <c r="G22" s="14">
        <f t="shared" si="0"/>
        <v>191928</v>
      </c>
    </row>
    <row r="23" spans="1:7" s="5" customFormat="1" ht="127.5" customHeight="1" x14ac:dyDescent="0.2">
      <c r="A23" s="9">
        <v>16</v>
      </c>
      <c r="B23" s="10" t="s">
        <v>43</v>
      </c>
      <c r="C23" s="11" t="s">
        <v>79</v>
      </c>
      <c r="D23" s="12" t="s">
        <v>26</v>
      </c>
      <c r="E23" s="12">
        <v>9</v>
      </c>
      <c r="F23" s="13">
        <v>15752</v>
      </c>
      <c r="G23" s="14">
        <f t="shared" si="0"/>
        <v>141768</v>
      </c>
    </row>
    <row r="24" spans="1:7" s="5" customFormat="1" ht="129" customHeight="1" x14ac:dyDescent="0.2">
      <c r="A24" s="9">
        <v>17</v>
      </c>
      <c r="B24" s="10" t="s">
        <v>44</v>
      </c>
      <c r="C24" s="11" t="s">
        <v>80</v>
      </c>
      <c r="D24" s="12" t="s">
        <v>26</v>
      </c>
      <c r="E24" s="12">
        <v>2</v>
      </c>
      <c r="F24" s="13">
        <v>30668</v>
      </c>
      <c r="G24" s="14">
        <f t="shared" si="0"/>
        <v>61336</v>
      </c>
    </row>
    <row r="25" spans="1:7" s="5" customFormat="1" ht="129" customHeight="1" x14ac:dyDescent="0.2">
      <c r="A25" s="9">
        <v>18</v>
      </c>
      <c r="B25" s="10" t="s">
        <v>45</v>
      </c>
      <c r="C25" s="11" t="s">
        <v>81</v>
      </c>
      <c r="D25" s="12" t="s">
        <v>26</v>
      </c>
      <c r="E25" s="12">
        <v>2</v>
      </c>
      <c r="F25" s="13">
        <v>24024</v>
      </c>
      <c r="G25" s="14">
        <f t="shared" si="0"/>
        <v>48048</v>
      </c>
    </row>
    <row r="26" spans="1:7" s="5" customFormat="1" ht="127.5" customHeight="1" x14ac:dyDescent="0.2">
      <c r="A26" s="9">
        <v>19</v>
      </c>
      <c r="B26" s="10" t="s">
        <v>46</v>
      </c>
      <c r="C26" s="11" t="s">
        <v>82</v>
      </c>
      <c r="D26" s="12" t="s">
        <v>26</v>
      </c>
      <c r="E26" s="12">
        <v>2</v>
      </c>
      <c r="F26" s="13">
        <v>14608</v>
      </c>
      <c r="G26" s="14">
        <f t="shared" si="0"/>
        <v>29216</v>
      </c>
    </row>
    <row r="27" spans="1:7" s="5" customFormat="1" ht="93" customHeight="1" x14ac:dyDescent="0.2">
      <c r="A27" s="9">
        <v>20</v>
      </c>
      <c r="B27" s="10" t="s">
        <v>47</v>
      </c>
      <c r="C27" s="11" t="s">
        <v>83</v>
      </c>
      <c r="D27" s="12" t="s">
        <v>26</v>
      </c>
      <c r="E27" s="12">
        <v>4</v>
      </c>
      <c r="F27" s="13">
        <v>171600</v>
      </c>
      <c r="G27" s="14">
        <f t="shared" si="0"/>
        <v>686400</v>
      </c>
    </row>
    <row r="28" spans="1:7" s="5" customFormat="1" ht="96.75" customHeight="1" x14ac:dyDescent="0.2">
      <c r="A28" s="9">
        <v>21</v>
      </c>
      <c r="B28" s="10" t="s">
        <v>48</v>
      </c>
      <c r="C28" s="11" t="s">
        <v>84</v>
      </c>
      <c r="D28" s="12" t="s">
        <v>26</v>
      </c>
      <c r="E28" s="12">
        <v>4</v>
      </c>
      <c r="F28" s="13">
        <v>171600</v>
      </c>
      <c r="G28" s="14">
        <f t="shared" si="0"/>
        <v>686400</v>
      </c>
    </row>
    <row r="29" spans="1:7" s="5" customFormat="1" ht="129" customHeight="1" x14ac:dyDescent="0.2">
      <c r="A29" s="9">
        <v>22</v>
      </c>
      <c r="B29" s="10" t="s">
        <v>49</v>
      </c>
      <c r="C29" s="11" t="s">
        <v>85</v>
      </c>
      <c r="D29" s="12" t="s">
        <v>26</v>
      </c>
      <c r="E29" s="12">
        <v>1</v>
      </c>
      <c r="F29" s="13">
        <v>139062</v>
      </c>
      <c r="G29" s="14">
        <f t="shared" si="0"/>
        <v>139062</v>
      </c>
    </row>
    <row r="30" spans="1:7" s="5" customFormat="1" ht="94.5" customHeight="1" x14ac:dyDescent="0.2">
      <c r="A30" s="9">
        <v>23</v>
      </c>
      <c r="B30" s="10" t="s">
        <v>50</v>
      </c>
      <c r="C30" s="11" t="s">
        <v>86</v>
      </c>
      <c r="D30" s="12" t="s">
        <v>51</v>
      </c>
      <c r="E30" s="12">
        <v>25</v>
      </c>
      <c r="F30" s="13">
        <v>32120</v>
      </c>
      <c r="G30" s="14">
        <f t="shared" si="0"/>
        <v>803000</v>
      </c>
    </row>
    <row r="31" spans="1:7" s="5" customFormat="1" ht="15.95" customHeight="1" x14ac:dyDescent="0.2">
      <c r="A31" s="9"/>
      <c r="B31" s="46" t="s">
        <v>87</v>
      </c>
      <c r="C31" s="47"/>
      <c r="D31" s="15"/>
      <c r="E31" s="12"/>
      <c r="F31" s="16"/>
      <c r="G31" s="14"/>
    </row>
    <row r="32" spans="1:7" s="5" customFormat="1" ht="108" customHeight="1" x14ac:dyDescent="0.2">
      <c r="A32" s="9">
        <v>24</v>
      </c>
      <c r="B32" s="10" t="s">
        <v>52</v>
      </c>
      <c r="C32" s="11" t="s">
        <v>89</v>
      </c>
      <c r="D32" s="12" t="s">
        <v>53</v>
      </c>
      <c r="E32" s="12">
        <v>36</v>
      </c>
      <c r="F32" s="13">
        <v>40700</v>
      </c>
      <c r="G32" s="14">
        <f>F32*E32</f>
        <v>1465200</v>
      </c>
    </row>
    <row r="33" spans="1:7" s="5" customFormat="1" ht="97.5" customHeight="1" x14ac:dyDescent="0.2">
      <c r="A33" s="9">
        <v>25</v>
      </c>
      <c r="B33" s="10" t="s">
        <v>54</v>
      </c>
      <c r="C33" s="11" t="s">
        <v>90</v>
      </c>
      <c r="D33" s="12" t="s">
        <v>51</v>
      </c>
      <c r="E33" s="12">
        <v>90</v>
      </c>
      <c r="F33" s="13">
        <v>50380</v>
      </c>
      <c r="G33" s="14">
        <f>F33*E33</f>
        <v>4534200</v>
      </c>
    </row>
    <row r="34" spans="1:7" ht="81" customHeight="1" x14ac:dyDescent="0.2">
      <c r="A34" s="9">
        <v>26</v>
      </c>
      <c r="B34" s="10" t="s">
        <v>55</v>
      </c>
      <c r="C34" s="11" t="s">
        <v>91</v>
      </c>
      <c r="D34" s="12" t="s">
        <v>51</v>
      </c>
      <c r="E34" s="12">
        <v>90</v>
      </c>
      <c r="F34" s="13">
        <v>32340</v>
      </c>
      <c r="G34" s="14">
        <f>F34*E34</f>
        <v>2910600</v>
      </c>
    </row>
    <row r="35" spans="1:7" ht="92.25" customHeight="1" x14ac:dyDescent="0.2">
      <c r="A35" s="9">
        <v>27</v>
      </c>
      <c r="B35" s="10" t="s">
        <v>64</v>
      </c>
      <c r="C35" s="11" t="s">
        <v>92</v>
      </c>
      <c r="D35" s="12" t="s">
        <v>51</v>
      </c>
      <c r="E35" s="12">
        <v>18</v>
      </c>
      <c r="F35" s="13">
        <v>2420</v>
      </c>
      <c r="G35" s="14">
        <f>F35*E35</f>
        <v>43560</v>
      </c>
    </row>
    <row r="36" spans="1:7" ht="165" customHeight="1" x14ac:dyDescent="0.2">
      <c r="A36" s="9">
        <v>28</v>
      </c>
      <c r="B36" s="10" t="s">
        <v>56</v>
      </c>
      <c r="C36" s="11" t="s">
        <v>93</v>
      </c>
      <c r="D36" s="12" t="s">
        <v>26</v>
      </c>
      <c r="E36" s="12">
        <v>4</v>
      </c>
      <c r="F36" s="13">
        <v>121000</v>
      </c>
      <c r="G36" s="14">
        <f>F36*E36</f>
        <v>484000</v>
      </c>
    </row>
    <row r="37" spans="1:7" ht="18" customHeight="1" x14ac:dyDescent="0.2">
      <c r="A37" s="9">
        <v>29</v>
      </c>
      <c r="B37" s="17" t="s">
        <v>57</v>
      </c>
      <c r="C37" s="18" t="s">
        <v>58</v>
      </c>
      <c r="D37" s="19" t="s">
        <v>59</v>
      </c>
      <c r="E37" s="20">
        <v>537</v>
      </c>
      <c r="F37" s="13">
        <v>7800</v>
      </c>
      <c r="G37" s="14">
        <f>E37*F37</f>
        <v>4188600</v>
      </c>
    </row>
    <row r="38" spans="1:7" ht="17.25" customHeight="1" x14ac:dyDescent="0.2">
      <c r="A38" s="9">
        <v>30</v>
      </c>
      <c r="B38" s="17" t="s">
        <v>60</v>
      </c>
      <c r="C38" s="18" t="s">
        <v>61</v>
      </c>
      <c r="D38" s="19" t="s">
        <v>59</v>
      </c>
      <c r="E38" s="20">
        <v>150</v>
      </c>
      <c r="F38" s="13">
        <v>9500</v>
      </c>
      <c r="G38" s="14">
        <f>E38*F38</f>
        <v>1425000</v>
      </c>
    </row>
    <row r="39" spans="1:7" ht="18.75" customHeight="1" x14ac:dyDescent="0.2">
      <c r="A39" s="9">
        <v>31</v>
      </c>
      <c r="B39" s="17" t="s">
        <v>60</v>
      </c>
      <c r="C39" s="18" t="s">
        <v>62</v>
      </c>
      <c r="D39" s="19" t="s">
        <v>59</v>
      </c>
      <c r="E39" s="20">
        <v>750</v>
      </c>
      <c r="F39" s="13">
        <v>11498.647999999999</v>
      </c>
      <c r="G39" s="14">
        <f>E39*F39</f>
        <v>8623986</v>
      </c>
    </row>
    <row r="40" spans="1:7" s="27" customFormat="1" ht="26.45" customHeight="1" x14ac:dyDescent="0.2">
      <c r="A40" s="21"/>
      <c r="B40" s="22" t="s">
        <v>27</v>
      </c>
      <c r="C40" s="22"/>
      <c r="D40" s="23"/>
      <c r="E40" s="24"/>
      <c r="F40" s="25"/>
      <c r="G40" s="26">
        <f>SUM(G8:G39)</f>
        <v>32620183</v>
      </c>
    </row>
    <row r="41" spans="1:7" ht="26.45" customHeight="1" x14ac:dyDescent="0.2">
      <c r="A41" s="28"/>
      <c r="B41" s="29"/>
      <c r="C41" s="29"/>
      <c r="D41" s="30"/>
      <c r="E41" s="31"/>
      <c r="F41" s="32"/>
      <c r="G41" s="33"/>
    </row>
    <row r="42" spans="1:7" x14ac:dyDescent="0.2">
      <c r="A42" s="39" t="s">
        <v>8</v>
      </c>
      <c r="B42" s="39"/>
      <c r="C42" s="39"/>
      <c r="D42" s="39"/>
      <c r="E42" s="39"/>
      <c r="F42" s="39"/>
      <c r="G42" s="39"/>
    </row>
    <row r="43" spans="1:7" s="34" customFormat="1" ht="53.25" customHeight="1" x14ac:dyDescent="0.2">
      <c r="A43" s="41" t="s">
        <v>28</v>
      </c>
      <c r="B43" s="41"/>
      <c r="C43" s="41"/>
      <c r="D43" s="41"/>
      <c r="E43" s="41"/>
      <c r="F43" s="41"/>
      <c r="G43" s="41"/>
    </row>
    <row r="44" spans="1:7" s="34" customFormat="1" ht="45.75" customHeight="1" x14ac:dyDescent="0.2">
      <c r="A44" s="42"/>
      <c r="B44" s="42"/>
      <c r="C44" s="42"/>
      <c r="D44" s="42"/>
      <c r="E44" s="42"/>
      <c r="F44" s="42"/>
      <c r="G44" s="42"/>
    </row>
    <row r="45" spans="1:7" ht="19.5" customHeight="1" x14ac:dyDescent="0.2">
      <c r="A45" s="40" t="s">
        <v>9</v>
      </c>
      <c r="B45" s="40"/>
      <c r="C45" s="34"/>
      <c r="D45" s="37" t="s">
        <v>10</v>
      </c>
      <c r="E45" s="35"/>
    </row>
    <row r="46" spans="1:7" x14ac:dyDescent="0.2">
      <c r="A46" s="36"/>
      <c r="B46" s="34"/>
      <c r="C46" s="34"/>
      <c r="D46" s="34"/>
      <c r="E46" s="34"/>
    </row>
    <row r="47" spans="1:7" x14ac:dyDescent="0.2">
      <c r="B47" s="48" t="s">
        <v>94</v>
      </c>
      <c r="C47" s="34"/>
      <c r="D47" s="37" t="s">
        <v>21</v>
      </c>
      <c r="E47" s="37"/>
    </row>
    <row r="48" spans="1:7" x14ac:dyDescent="0.2">
      <c r="A48" s="37"/>
      <c r="B48" s="34"/>
      <c r="C48" s="34"/>
      <c r="D48" s="37"/>
      <c r="E48" s="37"/>
    </row>
    <row r="49" spans="1:7" x14ac:dyDescent="0.2">
      <c r="A49" s="37" t="s">
        <v>11</v>
      </c>
      <c r="B49" s="34"/>
      <c r="C49" s="34"/>
      <c r="D49" s="37" t="s">
        <v>12</v>
      </c>
      <c r="E49" s="37"/>
    </row>
    <row r="50" spans="1:7" ht="9" customHeight="1" x14ac:dyDescent="0.2">
      <c r="A50" s="37"/>
      <c r="B50" s="34"/>
      <c r="C50" s="34"/>
      <c r="D50" s="37"/>
      <c r="E50" s="37"/>
    </row>
    <row r="51" spans="1:7" x14ac:dyDescent="0.2">
      <c r="A51" s="37" t="s">
        <v>13</v>
      </c>
      <c r="B51" s="34"/>
      <c r="C51" s="34"/>
      <c r="D51" s="37" t="s">
        <v>14</v>
      </c>
      <c r="E51" s="37"/>
    </row>
    <row r="52" spans="1:7" x14ac:dyDescent="0.2">
      <c r="A52" s="37"/>
      <c r="B52" s="34"/>
      <c r="C52" s="34"/>
      <c r="D52" s="37"/>
      <c r="E52" s="37"/>
    </row>
    <row r="53" spans="1:7" x14ac:dyDescent="0.2">
      <c r="A53" s="37" t="s">
        <v>23</v>
      </c>
      <c r="B53" s="34"/>
      <c r="C53" s="34"/>
      <c r="D53" s="37" t="s">
        <v>24</v>
      </c>
      <c r="E53" s="37"/>
    </row>
    <row r="54" spans="1:7" x14ac:dyDescent="0.2">
      <c r="A54" s="37"/>
      <c r="B54" s="34"/>
      <c r="C54" s="34"/>
      <c r="D54" s="37"/>
      <c r="E54" s="37"/>
    </row>
    <row r="55" spans="1:7" x14ac:dyDescent="0.2">
      <c r="A55" s="37" t="s">
        <v>15</v>
      </c>
      <c r="B55" s="34"/>
      <c r="C55" s="34"/>
      <c r="D55" s="37" t="s">
        <v>16</v>
      </c>
      <c r="E55" s="37"/>
    </row>
    <row r="56" spans="1:7" x14ac:dyDescent="0.2">
      <c r="A56" s="37"/>
      <c r="B56" s="34"/>
      <c r="C56" s="34"/>
      <c r="D56" s="37"/>
      <c r="E56" s="37"/>
    </row>
    <row r="57" spans="1:7" x14ac:dyDescent="0.2">
      <c r="A57" s="37" t="s">
        <v>17</v>
      </c>
      <c r="B57" s="34"/>
      <c r="C57" s="34"/>
      <c r="D57" s="37" t="s">
        <v>18</v>
      </c>
      <c r="E57" s="37"/>
    </row>
    <row r="58" spans="1:7" x14ac:dyDescent="0.2">
      <c r="A58" s="37"/>
      <c r="B58" s="34"/>
      <c r="C58" s="34"/>
      <c r="D58" s="37"/>
      <c r="E58" s="37"/>
    </row>
    <row r="59" spans="1:7" s="27" customFormat="1" x14ac:dyDescent="0.2">
      <c r="A59" s="37" t="s">
        <v>19</v>
      </c>
      <c r="B59" s="34"/>
      <c r="C59" s="34"/>
      <c r="D59" s="37" t="s">
        <v>20</v>
      </c>
      <c r="E59" s="37"/>
      <c r="F59" s="1"/>
      <c r="G59" s="1"/>
    </row>
  </sheetData>
  <mergeCells count="7">
    <mergeCell ref="A4:G4"/>
    <mergeCell ref="A42:G42"/>
    <mergeCell ref="A45:B45"/>
    <mergeCell ref="A43:G43"/>
    <mergeCell ref="A44:G44"/>
    <mergeCell ref="A6:D6"/>
    <mergeCell ref="B31:C31"/>
  </mergeCells>
  <pageMargins left="0.70866141732283472" right="0.70866141732283472" top="0.74803149606299213" bottom="0.74803149606299213" header="0.31496062992125984" footer="0.31496062992125984"/>
  <pageSetup paperSize="9" scale="4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dcterms:created xsi:type="dcterms:W3CDTF">2019-03-11T10:08:28Z</dcterms:created>
  <dcterms:modified xsi:type="dcterms:W3CDTF">2020-03-05T08:43:53Z</dcterms:modified>
</cp:coreProperties>
</file>