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Объявления 2021 г\33 от 23.04.2021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32" i="1" l="1"/>
  <c r="G27" i="1" l="1"/>
  <c r="G28" i="1"/>
  <c r="G29" i="1"/>
  <c r="G30" i="1"/>
  <c r="G24" i="1"/>
  <c r="G19" i="1"/>
  <c r="G16" i="1"/>
  <c r="G9" i="1" l="1"/>
  <c r="G8" i="1"/>
  <c r="G10" i="1"/>
  <c r="G17" i="1" l="1"/>
  <c r="G18" i="1"/>
  <c r="G15" i="1" l="1"/>
  <c r="G13" i="1"/>
  <c r="G14" i="1"/>
  <c r="G23" i="1" l="1"/>
  <c r="G25" i="1"/>
  <c r="G26" i="1"/>
  <c r="G31" i="1"/>
  <c r="G20" i="1"/>
  <c r="G21" i="1"/>
  <c r="G22" i="1"/>
  <c r="G12" i="1"/>
  <c r="G11" i="1"/>
  <c r="G7" i="1" l="1"/>
</calcChain>
</file>

<file path=xl/sharedStrings.xml><?xml version="1.0" encoding="utf-8"?>
<sst xmlns="http://schemas.openxmlformats.org/spreadsheetml/2006/main" count="89" uniqueCount="49">
  <si>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</si>
  <si>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</si>
  <si>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</si>
  <si>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</si>
  <si>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</si>
  <si>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</si>
  <si>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</si>
  <si>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</si>
  <si>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</si>
  <si>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</si>
  <si>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</si>
  <si>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</si>
  <si>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штука</t>
  </si>
  <si>
    <t>Медицинские изделия</t>
  </si>
  <si>
    <t>штук</t>
  </si>
  <si>
    <t>уп</t>
  </si>
  <si>
    <t>Иглы  хирургические  № 50 штук в упаковке, 4А1-1,08*45</t>
  </si>
  <si>
    <t>шт</t>
  </si>
  <si>
    <t>Трахеостомическая трубка с манжетой низкого давленния, силиконизированная S8,0</t>
  </si>
  <si>
    <t>Трахеостомическая трубка с манжетой низкого давленния, силиконизированная S7,5</t>
  </si>
  <si>
    <t>Трахеостомическая трубка с манжетой низкого давленния, силиконизированная S6,5</t>
  </si>
  <si>
    <t>Шипцы Для захватывания послеродовой шейки матки L-260 мм 10 1/4</t>
  </si>
  <si>
    <t>Щипцы геморроидальные окончатые прямые; 215 мм</t>
  </si>
  <si>
    <t>Шприц Жане 100,0 одноразовый с наконечникам для катетерной насадки</t>
  </si>
  <si>
    <t>Наконечник универсальный на 100-1000 мкл №1000</t>
  </si>
  <si>
    <t>универсальный на 100-1000 мкл №1000</t>
  </si>
  <si>
    <t>Наконечник универсальный на 10-100 мкл №500</t>
  </si>
  <si>
    <t>универсальный на 10-100 мкл №500</t>
  </si>
  <si>
    <t>Наконечники для дозаторов без фильтра универсальный на 2-200мкл №1000</t>
  </si>
  <si>
    <t xml:space="preserve">Пила анатомическая дуговая  L-510 мм; </t>
  </si>
  <si>
    <t>Планшеты для определения группы крови размер 15*30 см</t>
  </si>
  <si>
    <t>Система с инфузионным фильтром 0,2 мкм для химиотерапии  Интрапур Инлайн,без ПХВ,150см</t>
  </si>
  <si>
    <t>Скальпель одноразовый стерильный №22</t>
  </si>
  <si>
    <t>Скальпель одноразовый стерильный №23</t>
  </si>
  <si>
    <t>Шприц  одноразовый 50,0 мл Luer-Lock для шприцевых насосов</t>
  </si>
  <si>
    <t>Линия для мониторинга газов Luer (трубка пробозаборник). Внутренний диаметр 1,2мм, длина 2,45м</t>
  </si>
  <si>
    <t>Манжета для монитора  nihon kohden, ширина 16см, окруженность руки 33-45см</t>
  </si>
  <si>
    <t>к объявлению 33 от 23.04.2021г.</t>
  </si>
  <si>
    <t xml:space="preserve">Стетоскоп двусторонний с кольцом </t>
  </si>
  <si>
    <t>Шприц 5.0  3-х комп.(игла 22Gх37,5мм) (9,29)</t>
  </si>
  <si>
    <t>Шрпиц 3 мл трехкомпонентный стерильный одноразового применения</t>
  </si>
  <si>
    <t>Шприц  инъекционный трехкомпонентный инсулиновый стерильный однократного применения  объемом 1 мл, с иглой 21G</t>
  </si>
  <si>
    <t>Шприц  инъекционный трехкомпонентный инсулиновый стерильный однократного применения  объемом 10 мл, с иглой 21G</t>
  </si>
  <si>
    <t>Шприц  инъекционный трехкомпонентный инсулиновый стерильный однократного применения  объемом 20 мл, с иглой 21G</t>
  </si>
  <si>
    <t>Шрпиц 20 мл 21 G х1 1/2 трехкомпонентный</t>
  </si>
  <si>
    <t>Шприц инъекционный трехкомпонентный стерильный однократного применения  объемом 5 мл</t>
  </si>
  <si>
    <t>Шрпиц 10 мл 21 G х1 1/2 трехкомпонентный</t>
  </si>
  <si>
    <t>Система для вливания инфузионных растворов с иглой размером 21G (0.8х38мм)</t>
  </si>
  <si>
    <t>Система для вливания инфузионных растворов состоит из: иглы, защитного колпачка для иглы, адаптера для иглы, инъекционного участка для дополнительных инъекций, трубки, роликового зажима, регулирующего скорость потока, капельной камеры, фильтра жидкости, прокалывающего устройства с встроенным воздушным клапаном и воздушным фильтром.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</si>
</sst>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3" fontId="8" fillId="0" borderId="2" xfId="5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43" fontId="7" fillId="2" borderId="5" xfId="23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vertical="center"/>
    </xf>
    <xf numFmtId="43" fontId="8" fillId="0" borderId="2" xfId="23" applyFont="1" applyBorder="1" applyAlignment="1">
      <alignment horizontal="center" vertical="center" wrapText="1"/>
    </xf>
    <xf numFmtId="43" fontId="8" fillId="0" borderId="2" xfId="23" applyFont="1" applyFill="1" applyBorder="1" applyAlignment="1">
      <alignment horizontal="right" vertical="top" wrapText="1"/>
    </xf>
    <xf numFmtId="43" fontId="7" fillId="0" borderId="0" xfId="23" applyFont="1" applyFill="1" applyBorder="1" applyAlignment="1">
      <alignment horizontal="right" vertical="top" wrapText="1"/>
    </xf>
    <xf numFmtId="43" fontId="7" fillId="0" borderId="0" xfId="23" applyFont="1" applyAlignment="1">
      <alignment wrapText="1"/>
    </xf>
    <xf numFmtId="0" fontId="7" fillId="2" borderId="2" xfId="5" applyFont="1" applyFill="1" applyBorder="1" applyAlignment="1">
      <alignment horizontal="left" vertical="top" wrapText="1"/>
    </xf>
    <xf numFmtId="43" fontId="7" fillId="2" borderId="2" xfId="19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 wrapText="1"/>
    </xf>
    <xf numFmtId="43" fontId="7" fillId="2" borderId="5" xfId="19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3" fontId="7" fillId="0" borderId="2" xfId="19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top" wrapText="1"/>
    </xf>
    <xf numFmtId="43" fontId="7" fillId="0" borderId="5" xfId="19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4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zoomScaleSheetLayoutView="100" workbookViewId="0">
      <selection activeCell="B2" sqref="B2"/>
    </sheetView>
  </sheetViews>
  <sheetFormatPr defaultColWidth="8.85546875" defaultRowHeight="15.75" x14ac:dyDescent="0.25"/>
  <cols>
    <col min="1" max="1" width="8.85546875" style="1"/>
    <col min="2" max="2" width="59.7109375" style="1" customWidth="1"/>
    <col min="3" max="3" width="58.7109375" style="1" customWidth="1"/>
    <col min="4" max="4" width="13.28515625" style="1" customWidth="1"/>
    <col min="5" max="5" width="15.42578125" style="1" customWidth="1"/>
    <col min="6" max="6" width="16.5703125" style="24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37</v>
      </c>
    </row>
    <row r="4" spans="1:7" ht="15.75" customHeight="1" x14ac:dyDescent="0.25">
      <c r="A4" s="42" t="s">
        <v>1</v>
      </c>
      <c r="B4" s="42"/>
      <c r="C4" s="42"/>
      <c r="D4" s="42"/>
      <c r="E4" s="42"/>
      <c r="F4" s="42"/>
      <c r="G4" s="42"/>
    </row>
    <row r="5" spans="1:7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1" t="s">
        <v>6</v>
      </c>
      <c r="G5" s="2" t="s">
        <v>7</v>
      </c>
    </row>
    <row r="6" spans="1:7" s="3" customFormat="1" ht="17.25" customHeight="1" x14ac:dyDescent="0.25">
      <c r="A6" s="43" t="s">
        <v>13</v>
      </c>
      <c r="B6" s="44"/>
      <c r="C6" s="44"/>
      <c r="D6" s="44"/>
      <c r="E6" s="44"/>
      <c r="F6" s="44"/>
      <c r="G6" s="45"/>
    </row>
    <row r="7" spans="1:7" s="3" customFormat="1" ht="20.25" customHeight="1" x14ac:dyDescent="0.25">
      <c r="A7" s="36">
        <v>1</v>
      </c>
      <c r="B7" s="19" t="s">
        <v>16</v>
      </c>
      <c r="C7" s="19" t="s">
        <v>16</v>
      </c>
      <c r="D7" s="16" t="s">
        <v>15</v>
      </c>
      <c r="E7" s="16">
        <v>4</v>
      </c>
      <c r="F7" s="17">
        <v>38900</v>
      </c>
      <c r="G7" s="20">
        <f t="shared" ref="G7:G31" si="0">E7*F7</f>
        <v>155600</v>
      </c>
    </row>
    <row r="8" spans="1:7" s="3" customFormat="1" ht="33.75" customHeight="1" x14ac:dyDescent="0.25">
      <c r="A8" s="37">
        <v>2</v>
      </c>
      <c r="B8" s="19" t="s">
        <v>35</v>
      </c>
      <c r="C8" s="19" t="s">
        <v>35</v>
      </c>
      <c r="D8" s="18" t="s">
        <v>12</v>
      </c>
      <c r="E8" s="18">
        <v>96</v>
      </c>
      <c r="F8" s="29">
        <v>2000</v>
      </c>
      <c r="G8" s="20">
        <f t="shared" si="0"/>
        <v>192000</v>
      </c>
    </row>
    <row r="9" spans="1:7" s="3" customFormat="1" ht="34.5" customHeight="1" x14ac:dyDescent="0.25">
      <c r="A9" s="38">
        <v>3</v>
      </c>
      <c r="B9" s="19" t="s">
        <v>36</v>
      </c>
      <c r="C9" s="19" t="s">
        <v>36</v>
      </c>
      <c r="D9" s="18" t="s">
        <v>14</v>
      </c>
      <c r="E9" s="18">
        <v>8</v>
      </c>
      <c r="F9" s="29">
        <v>13500</v>
      </c>
      <c r="G9" s="20">
        <f t="shared" si="0"/>
        <v>108000</v>
      </c>
    </row>
    <row r="10" spans="1:7" s="3" customFormat="1" ht="18" customHeight="1" x14ac:dyDescent="0.25">
      <c r="A10" s="38">
        <v>4</v>
      </c>
      <c r="B10" s="30" t="s">
        <v>24</v>
      </c>
      <c r="C10" s="30" t="s">
        <v>25</v>
      </c>
      <c r="D10" s="31" t="s">
        <v>15</v>
      </c>
      <c r="E10" s="31">
        <v>3</v>
      </c>
      <c r="F10" s="35">
        <v>14500</v>
      </c>
      <c r="G10" s="20">
        <f t="shared" si="0"/>
        <v>43500</v>
      </c>
    </row>
    <row r="11" spans="1:7" s="3" customFormat="1" ht="18.75" customHeight="1" x14ac:dyDescent="0.25">
      <c r="A11" s="38">
        <v>5</v>
      </c>
      <c r="B11" s="30" t="s">
        <v>26</v>
      </c>
      <c r="C11" s="30" t="s">
        <v>27</v>
      </c>
      <c r="D11" s="31" t="s">
        <v>15</v>
      </c>
      <c r="E11" s="31">
        <v>8</v>
      </c>
      <c r="F11" s="35">
        <v>5900</v>
      </c>
      <c r="G11" s="20">
        <f t="shared" si="0"/>
        <v>47200</v>
      </c>
    </row>
    <row r="12" spans="1:7" s="3" customFormat="1" ht="31.5" customHeight="1" x14ac:dyDescent="0.25">
      <c r="A12" s="38">
        <v>6</v>
      </c>
      <c r="B12" s="30" t="s">
        <v>28</v>
      </c>
      <c r="C12" s="30" t="s">
        <v>28</v>
      </c>
      <c r="D12" s="31" t="s">
        <v>15</v>
      </c>
      <c r="E12" s="31">
        <v>2</v>
      </c>
      <c r="F12" s="35">
        <v>1290</v>
      </c>
      <c r="G12" s="20">
        <f t="shared" si="0"/>
        <v>2580</v>
      </c>
    </row>
    <row r="13" spans="1:7" s="3" customFormat="1" ht="16.5" customHeight="1" x14ac:dyDescent="0.25">
      <c r="A13" s="38">
        <v>7</v>
      </c>
      <c r="B13" s="34" t="s">
        <v>29</v>
      </c>
      <c r="C13" s="34" t="s">
        <v>29</v>
      </c>
      <c r="D13" s="31" t="s">
        <v>17</v>
      </c>
      <c r="E13" s="31">
        <v>20</v>
      </c>
      <c r="F13" s="35">
        <v>16800</v>
      </c>
      <c r="G13" s="20">
        <f t="shared" si="0"/>
        <v>336000</v>
      </c>
    </row>
    <row r="14" spans="1:7" s="3" customFormat="1" ht="16.5" customHeight="1" x14ac:dyDescent="0.25">
      <c r="A14" s="38">
        <v>8</v>
      </c>
      <c r="B14" s="30" t="s">
        <v>30</v>
      </c>
      <c r="C14" s="30" t="s">
        <v>30</v>
      </c>
      <c r="D14" s="31" t="s">
        <v>14</v>
      </c>
      <c r="E14" s="31">
        <v>4</v>
      </c>
      <c r="F14" s="35">
        <v>2800</v>
      </c>
      <c r="G14" s="20">
        <f t="shared" si="0"/>
        <v>11200</v>
      </c>
    </row>
    <row r="15" spans="1:7" s="3" customFormat="1" ht="33.75" customHeight="1" x14ac:dyDescent="0.25">
      <c r="A15" s="38">
        <v>9</v>
      </c>
      <c r="B15" s="30" t="s">
        <v>31</v>
      </c>
      <c r="C15" s="30" t="s">
        <v>31</v>
      </c>
      <c r="D15" s="32" t="s">
        <v>17</v>
      </c>
      <c r="E15" s="32">
        <v>250</v>
      </c>
      <c r="F15" s="35">
        <v>174</v>
      </c>
      <c r="G15" s="20">
        <f t="shared" si="0"/>
        <v>43500</v>
      </c>
    </row>
    <row r="16" spans="1:7" s="3" customFormat="1" ht="110.25" customHeight="1" x14ac:dyDescent="0.25">
      <c r="A16" s="38">
        <v>10</v>
      </c>
      <c r="B16" s="30" t="s">
        <v>47</v>
      </c>
      <c r="C16" s="30" t="s">
        <v>48</v>
      </c>
      <c r="D16" s="31" t="s">
        <v>14</v>
      </c>
      <c r="E16" s="32">
        <v>25000</v>
      </c>
      <c r="F16" s="35">
        <v>46.66</v>
      </c>
      <c r="G16" s="20">
        <f t="shared" si="0"/>
        <v>1166500</v>
      </c>
    </row>
    <row r="17" spans="1:7" s="3" customFormat="1" ht="21.75" customHeight="1" x14ac:dyDescent="0.25">
      <c r="A17" s="38">
        <v>11</v>
      </c>
      <c r="B17" s="30" t="s">
        <v>32</v>
      </c>
      <c r="C17" s="30" t="s">
        <v>32</v>
      </c>
      <c r="D17" s="32" t="s">
        <v>14</v>
      </c>
      <c r="E17" s="32">
        <v>2500</v>
      </c>
      <c r="F17" s="35">
        <v>95</v>
      </c>
      <c r="G17" s="20">
        <f t="shared" si="0"/>
        <v>237500</v>
      </c>
    </row>
    <row r="18" spans="1:7" s="3" customFormat="1" ht="21" customHeight="1" x14ac:dyDescent="0.25">
      <c r="A18" s="38">
        <v>12</v>
      </c>
      <c r="B18" s="30" t="s">
        <v>33</v>
      </c>
      <c r="C18" s="30" t="s">
        <v>33</v>
      </c>
      <c r="D18" s="32" t="s">
        <v>14</v>
      </c>
      <c r="E18" s="32">
        <v>1000</v>
      </c>
      <c r="F18" s="35">
        <v>95</v>
      </c>
      <c r="G18" s="20">
        <f t="shared" si="0"/>
        <v>95000</v>
      </c>
    </row>
    <row r="19" spans="1:7" s="3" customFormat="1" ht="21" customHeight="1" x14ac:dyDescent="0.25">
      <c r="A19" s="38">
        <v>13</v>
      </c>
      <c r="B19" s="30" t="s">
        <v>38</v>
      </c>
      <c r="C19" s="30" t="s">
        <v>38</v>
      </c>
      <c r="D19" s="39" t="s">
        <v>17</v>
      </c>
      <c r="E19" s="32">
        <v>5</v>
      </c>
      <c r="F19" s="35">
        <v>7300</v>
      </c>
      <c r="G19" s="20">
        <f t="shared" si="0"/>
        <v>36500</v>
      </c>
    </row>
    <row r="20" spans="1:7" s="3" customFormat="1" ht="33" customHeight="1" x14ac:dyDescent="0.25">
      <c r="A20" s="38">
        <v>14</v>
      </c>
      <c r="B20" s="19" t="s">
        <v>18</v>
      </c>
      <c r="C20" s="19" t="s">
        <v>18</v>
      </c>
      <c r="D20" s="27" t="s">
        <v>17</v>
      </c>
      <c r="E20" s="16">
        <v>10</v>
      </c>
      <c r="F20" s="26">
        <v>1900</v>
      </c>
      <c r="G20" s="20">
        <f t="shared" si="0"/>
        <v>19000</v>
      </c>
    </row>
    <row r="21" spans="1:7" s="3" customFormat="1" ht="34.5" customHeight="1" x14ac:dyDescent="0.25">
      <c r="A21" s="38">
        <v>15</v>
      </c>
      <c r="B21" s="19" t="s">
        <v>19</v>
      </c>
      <c r="C21" s="19" t="s">
        <v>19</v>
      </c>
      <c r="D21" s="27" t="s">
        <v>17</v>
      </c>
      <c r="E21" s="16">
        <v>20</v>
      </c>
      <c r="F21" s="26">
        <v>1900</v>
      </c>
      <c r="G21" s="20">
        <f t="shared" si="0"/>
        <v>38000</v>
      </c>
    </row>
    <row r="22" spans="1:7" s="3" customFormat="1" ht="33.75" customHeight="1" x14ac:dyDescent="0.25">
      <c r="A22" s="38">
        <v>16</v>
      </c>
      <c r="B22" s="28" t="s">
        <v>20</v>
      </c>
      <c r="C22" s="28" t="s">
        <v>20</v>
      </c>
      <c r="D22" s="16" t="s">
        <v>17</v>
      </c>
      <c r="E22" s="16">
        <v>10</v>
      </c>
      <c r="F22" s="26">
        <v>1900</v>
      </c>
      <c r="G22" s="20">
        <f t="shared" si="0"/>
        <v>19000</v>
      </c>
    </row>
    <row r="23" spans="1:7" s="3" customFormat="1" ht="32.25" customHeight="1" x14ac:dyDescent="0.25">
      <c r="A23" s="38">
        <v>17</v>
      </c>
      <c r="B23" s="25" t="s">
        <v>21</v>
      </c>
      <c r="C23" s="25" t="s">
        <v>21</v>
      </c>
      <c r="D23" s="16" t="s">
        <v>17</v>
      </c>
      <c r="E23" s="16">
        <v>10</v>
      </c>
      <c r="F23" s="26">
        <v>5300</v>
      </c>
      <c r="G23" s="20">
        <f t="shared" si="0"/>
        <v>53000</v>
      </c>
    </row>
    <row r="24" spans="1:7" s="3" customFormat="1" ht="34.5" customHeight="1" x14ac:dyDescent="0.25">
      <c r="A24" s="38">
        <v>18</v>
      </c>
      <c r="B24" s="25" t="s">
        <v>39</v>
      </c>
      <c r="C24" s="25" t="s">
        <v>45</v>
      </c>
      <c r="D24" s="16" t="s">
        <v>17</v>
      </c>
      <c r="E24" s="16">
        <v>25000</v>
      </c>
      <c r="F24" s="26">
        <v>6.84</v>
      </c>
      <c r="G24" s="20">
        <f t="shared" si="0"/>
        <v>171000</v>
      </c>
    </row>
    <row r="25" spans="1:7" s="3" customFormat="1" ht="36.75" customHeight="1" x14ac:dyDescent="0.25">
      <c r="A25" s="38">
        <v>19</v>
      </c>
      <c r="B25" s="30" t="s">
        <v>23</v>
      </c>
      <c r="C25" s="30" t="s">
        <v>23</v>
      </c>
      <c r="D25" s="32" t="s">
        <v>17</v>
      </c>
      <c r="E25" s="32">
        <v>250</v>
      </c>
      <c r="F25" s="33">
        <v>440.65</v>
      </c>
      <c r="G25" s="20">
        <f t="shared" si="0"/>
        <v>110162.5</v>
      </c>
    </row>
    <row r="26" spans="1:7" s="3" customFormat="1" ht="30.75" customHeight="1" x14ac:dyDescent="0.25">
      <c r="A26" s="38">
        <v>20</v>
      </c>
      <c r="B26" s="30" t="s">
        <v>34</v>
      </c>
      <c r="C26" s="30" t="s">
        <v>34</v>
      </c>
      <c r="D26" s="31" t="s">
        <v>14</v>
      </c>
      <c r="E26" s="31">
        <v>1288</v>
      </c>
      <c r="F26" s="33">
        <v>60.65</v>
      </c>
      <c r="G26" s="20">
        <f t="shared" si="0"/>
        <v>78117.2</v>
      </c>
    </row>
    <row r="27" spans="1:7" s="3" customFormat="1" ht="51.75" customHeight="1" x14ac:dyDescent="0.25">
      <c r="A27" s="38">
        <v>21</v>
      </c>
      <c r="B27" s="30" t="s">
        <v>46</v>
      </c>
      <c r="C27" s="30" t="s">
        <v>42</v>
      </c>
      <c r="D27" s="31" t="s">
        <v>17</v>
      </c>
      <c r="E27" s="31">
        <v>5000</v>
      </c>
      <c r="F27" s="33">
        <v>9.77</v>
      </c>
      <c r="G27" s="20">
        <f t="shared" si="0"/>
        <v>48850</v>
      </c>
    </row>
    <row r="28" spans="1:7" s="3" customFormat="1" ht="47.25" customHeight="1" x14ac:dyDescent="0.25">
      <c r="A28" s="38">
        <v>22</v>
      </c>
      <c r="B28" s="30" t="s">
        <v>44</v>
      </c>
      <c r="C28" s="30" t="s">
        <v>43</v>
      </c>
      <c r="D28" s="31" t="s">
        <v>17</v>
      </c>
      <c r="E28" s="31">
        <v>10000</v>
      </c>
      <c r="F28" s="33">
        <v>8.0500000000000007</v>
      </c>
      <c r="G28" s="20">
        <f t="shared" si="0"/>
        <v>80500</v>
      </c>
    </row>
    <row r="29" spans="1:7" s="3" customFormat="1" ht="33.75" customHeight="1" x14ac:dyDescent="0.25">
      <c r="A29" s="38">
        <v>23</v>
      </c>
      <c r="B29" s="30" t="s">
        <v>40</v>
      </c>
      <c r="C29" s="30" t="s">
        <v>40</v>
      </c>
      <c r="D29" s="31" t="s">
        <v>17</v>
      </c>
      <c r="E29" s="31">
        <v>9300</v>
      </c>
      <c r="F29" s="33">
        <v>17</v>
      </c>
      <c r="G29" s="20">
        <f t="shared" si="0"/>
        <v>158100</v>
      </c>
    </row>
    <row r="30" spans="1:7" s="3" customFormat="1" ht="48.75" customHeight="1" x14ac:dyDescent="0.25">
      <c r="A30" s="38">
        <v>24</v>
      </c>
      <c r="B30" s="30" t="s">
        <v>41</v>
      </c>
      <c r="C30" s="30" t="s">
        <v>41</v>
      </c>
      <c r="D30" s="31" t="s">
        <v>12</v>
      </c>
      <c r="E30" s="31">
        <v>100</v>
      </c>
      <c r="F30" s="33">
        <v>9.67</v>
      </c>
      <c r="G30" s="20">
        <f t="shared" si="0"/>
        <v>967</v>
      </c>
    </row>
    <row r="31" spans="1:7" s="3" customFormat="1" ht="21.75" customHeight="1" x14ac:dyDescent="0.25">
      <c r="A31" s="38">
        <v>25</v>
      </c>
      <c r="B31" s="34" t="s">
        <v>22</v>
      </c>
      <c r="C31" s="34" t="s">
        <v>22</v>
      </c>
      <c r="D31" s="31" t="s">
        <v>14</v>
      </c>
      <c r="E31" s="31">
        <v>5</v>
      </c>
      <c r="F31" s="33">
        <v>5000</v>
      </c>
      <c r="G31" s="20">
        <f t="shared" si="0"/>
        <v>25000</v>
      </c>
    </row>
    <row r="32" spans="1:7" s="8" customFormat="1" ht="19.5" customHeight="1" x14ac:dyDescent="0.25">
      <c r="A32" s="4"/>
      <c r="B32" s="5" t="s">
        <v>10</v>
      </c>
      <c r="C32" s="5"/>
      <c r="D32" s="6"/>
      <c r="E32" s="15"/>
      <c r="F32" s="22"/>
      <c r="G32" s="7">
        <f>SUM(G7:G31)</f>
        <v>3276776.7</v>
      </c>
    </row>
    <row r="33" spans="1:7" ht="26.45" customHeight="1" x14ac:dyDescent="0.25">
      <c r="A33" s="9"/>
      <c r="B33" s="10"/>
      <c r="C33" s="10"/>
      <c r="D33" s="11"/>
      <c r="E33" s="12"/>
      <c r="F33" s="23"/>
      <c r="G33" s="13"/>
    </row>
    <row r="34" spans="1:7" x14ac:dyDescent="0.25">
      <c r="A34" s="41" t="s">
        <v>8</v>
      </c>
      <c r="B34" s="41"/>
      <c r="C34" s="41"/>
      <c r="D34" s="41"/>
      <c r="E34" s="41"/>
      <c r="F34" s="41"/>
      <c r="G34" s="41"/>
    </row>
    <row r="35" spans="1:7" s="14" customFormat="1" ht="53.25" customHeight="1" x14ac:dyDescent="0.25">
      <c r="A35" s="40" t="s">
        <v>11</v>
      </c>
      <c r="B35" s="40"/>
      <c r="C35" s="40"/>
      <c r="D35" s="40"/>
      <c r="E35" s="40"/>
      <c r="F35" s="40"/>
      <c r="G35" s="40"/>
    </row>
  </sheetData>
  <mergeCells count="4">
    <mergeCell ref="A35:G35"/>
    <mergeCell ref="A34:G34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2021-04-12T10:36:14Z</cp:lastPrinted>
  <dcterms:created xsi:type="dcterms:W3CDTF">2019-03-11T10:08:28Z</dcterms:created>
  <dcterms:modified xsi:type="dcterms:W3CDTF">2021-04-23T09:37:59Z</dcterms:modified>
</cp:coreProperties>
</file>