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300"/>
  </bookViews>
  <sheets>
    <sheet name="ЛС и ИМН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'ЛС и ИМН'!$A$1:$G$79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 refMode="R1C1"/>
</workbook>
</file>

<file path=xl/calcChain.xml><?xml version="1.0" encoding="utf-8"?>
<calcChain xmlns="http://schemas.openxmlformats.org/spreadsheetml/2006/main">
  <c r="G58" i="1" l="1"/>
  <c r="G56" i="1"/>
  <c r="G57" i="1"/>
  <c r="G52" i="1"/>
  <c r="G53" i="1"/>
  <c r="G54" i="1"/>
  <c r="G55" i="1"/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7" i="1"/>
</calcChain>
</file>

<file path=xl/sharedStrings.xml><?xml version="1.0" encoding="utf-8"?>
<sst xmlns="http://schemas.openxmlformats.org/spreadsheetml/2006/main" count="183" uniqueCount="97">
  <si>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</si>
  <si>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</si>
  <si>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</si>
  <si>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</si>
  <si>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</si>
  <si>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</si>
  <si>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</si>
  <si>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</si>
  <si>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* \примечание:</t>
  </si>
  <si>
    <t>Председатель</t>
  </si>
  <si>
    <t>Кухарева А.А.</t>
  </si>
  <si>
    <t xml:space="preserve">Заведующая отделением реанимации и интенсивной терапии  </t>
  </si>
  <si>
    <t>Ким Н.В.</t>
  </si>
  <si>
    <t>Главная медсестра</t>
  </si>
  <si>
    <t>Нагомбаева З.А.</t>
  </si>
  <si>
    <t>Юрисконсульт</t>
  </si>
  <si>
    <t>Бухгалтер</t>
  </si>
  <si>
    <t>Секретарь</t>
  </si>
  <si>
    <t>Мукажанов А.Т.</t>
  </si>
  <si>
    <t>Описание лекарственного средства и медицинского изделия (краткая характеристика)</t>
  </si>
  <si>
    <t>Сумма закупа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</si>
  <si>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</si>
  <si>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>Корженко О.О.</t>
  </si>
  <si>
    <t>Заместитель директора по стратегическому планированию и развитию</t>
  </si>
  <si>
    <t>Нигмешов С.А.</t>
  </si>
  <si>
    <t>Фармацевт</t>
  </si>
  <si>
    <t>Есмуратова М.Т.</t>
  </si>
  <si>
    <t>Медицинские изделия</t>
  </si>
  <si>
    <t>Термобумага F1-57 (30м)</t>
  </si>
  <si>
    <t>Тест-полоски "АККУ-ЧЕК" Актив №50</t>
  </si>
  <si>
    <t>упаковка</t>
  </si>
  <si>
    <t>Диафан № 50</t>
  </si>
  <si>
    <t>Иктофан № 50</t>
  </si>
  <si>
    <t>Тест-полоски "Combur 10" Test UX-100 шт. на мочевой анализатор Urisys 1100</t>
  </si>
  <si>
    <t>набор</t>
  </si>
  <si>
    <t>Контрольные тест полоски "Combur 10" Control Test -50 шт. на мочевой анализатор Urisys 1100</t>
  </si>
  <si>
    <t>Азур-Эозин по Романовскому-Гимзе (1л)</t>
  </si>
  <si>
    <t>литр</t>
  </si>
  <si>
    <t>Фиксатор Майн-Грюнвальда (1л)</t>
  </si>
  <si>
    <t>Папаниколау OG-6</t>
  </si>
  <si>
    <t>Папаниколау ЕА - 50</t>
  </si>
  <si>
    <t>Иммерсионное масло</t>
  </si>
  <si>
    <t>флакон</t>
  </si>
  <si>
    <t>Био-маунт</t>
  </si>
  <si>
    <t>кг</t>
  </si>
  <si>
    <t>Формалин (по 10,0 л в канистрах)</t>
  </si>
  <si>
    <t>Килик (флакон по 250 гр., 4 шт. в упаковке)</t>
  </si>
  <si>
    <t>маунт экспресс водный (флакон по 300 мл, 4 штв упаковке)</t>
  </si>
  <si>
    <t>Биодек R</t>
  </si>
  <si>
    <t>Криоспрей (флакон по 150 мл)</t>
  </si>
  <si>
    <t>лимонно-кислый натрий х.ч</t>
  </si>
  <si>
    <t>Сульфасалициловая кислота</t>
  </si>
  <si>
    <t>Натриевая соль х.ч (хлорид натрия)</t>
  </si>
  <si>
    <t>Вода для инъекций в ампулах 5 мл</t>
  </si>
  <si>
    <t>ампулы</t>
  </si>
  <si>
    <t>Брилиант кризиловый синий</t>
  </si>
  <si>
    <t xml:space="preserve">Бромтимоловый синий </t>
  </si>
  <si>
    <t>грамм</t>
  </si>
  <si>
    <t>Капиляры для анализатра EPOC (№50)</t>
  </si>
  <si>
    <t>Картриджи EPOC (№50)</t>
  </si>
  <si>
    <t>Набор кисточек для микротомирования (5 разных кисточек в наборе)</t>
  </si>
  <si>
    <t>АЛТ-60 "Польша"</t>
  </si>
  <si>
    <t>АСТ-60  "Польша"</t>
  </si>
  <si>
    <t>Мочевина-60  "Польша"</t>
  </si>
  <si>
    <t>Билирубин общий -60  "Польша"</t>
  </si>
  <si>
    <t>Билирубин прямой -60  "Польша"</t>
  </si>
  <si>
    <t>Белок общий -120  "Польша"</t>
  </si>
  <si>
    <t>Глюкоза-60 "Польша"</t>
  </si>
  <si>
    <t>Креатинин - 60 "Польша"</t>
  </si>
  <si>
    <t>Альбумин -60 "Польша"</t>
  </si>
  <si>
    <t>Альфа-амилаза-30 "Польша"</t>
  </si>
  <si>
    <t>Холестерин  -120  "Польша"</t>
  </si>
  <si>
    <t>Кальций-Arsenazo-60 "Польша"</t>
  </si>
  <si>
    <t>Сывороточное железо -60 "Польша"</t>
  </si>
  <si>
    <t>Щелочная фосфотаза-30 "Польша"</t>
  </si>
  <si>
    <t>Калибратор Н Serym "Польша"</t>
  </si>
  <si>
    <t>Калибратор Р Serym "Польша"</t>
  </si>
  <si>
    <t>Мультикалибратор LEVEL 1 "Польша"</t>
  </si>
  <si>
    <t>Мультикалибратор LEVEL 2 "Польша"</t>
  </si>
  <si>
    <t>рулон</t>
  </si>
  <si>
    <t>Папаниколау гематоксилин Гарриса 1000мл</t>
  </si>
  <si>
    <t>Epoc капилляры гепаринизированные для портативного анализатора газов крови, электролитов, метаболитов EPOC, объемом 97 мкл, с поршнем для введения крови в прибор. 50 капилляров в упаковке</t>
  </si>
  <si>
    <t>Epoc BGEM - одноразовая тест-карта, для определения газов, электролитов и метаболитов крови (расходный материал системы анализа крови Epoc) Количество в одной упаковке 50 тест-карт</t>
  </si>
  <si>
    <t>к объявлению 72 от 29.07.2020г.</t>
  </si>
  <si>
    <t>Техпластин-тест 4*25 тестов (100 определений). Для мануального метода.</t>
  </si>
  <si>
    <t>Техпласти-тест предназначен для оценки протромбинового времени свертывания. Состав набора: Техпластин (лиофильно высушенная тромбопластин-кальциевая смесь из кроличьего мозга), на 5 мл суспензии - 4 фл. Международный индекс чувствительности (МИЧ) указан в Паспорте к набору. Контрольная плазма (лиофильно высушенная контрольная плазма крови человека), на 1 мл - 1фл.</t>
  </si>
  <si>
    <t>АПТВ-тест (100 определений). Для мануального метода.</t>
  </si>
  <si>
    <t>Набор АПТВ-тест предназначен для выполнения базовой методики исследования системы гемостаза - определения активированного парциального (частичного) тромбопластинового времени АПТВ. Состав набора: Кефалин(лиофильно высушенный фосфолипидный компонент), на 1 мл - 2фл, Каолин (концентрированная суспензия 40:1 в дистиллированной воде), на 1 мл - 1фл, Буфер трис-HCI (концентрированный 20:1 раствор, 0,5 М), на 2 мл - 1фл.</t>
  </si>
  <si>
    <t>РФМК- тест (200 определений во флаконах). Для мануального метода.</t>
  </si>
  <si>
    <t>Набор РФМК-тест предназначен для определения в плазме крови растворимых фибрин-мономерных комплексов (РФМК). Состав набора: Орто-фенантролина гидрохлорид, 70 мг - 2 фл. Контроль-минус (лиофилизированная плазма крови человека, не содержащая РФМК), на 1 мл - 1 фл. Контроль-плюс (лиофилизированная плазма крови человека, содержащая РФМК), на 1 мл - 1 фл.</t>
  </si>
  <si>
    <t>Контрольная плазма для гемостаза</t>
  </si>
  <si>
    <t>Набор контрольной плазмы, предназначенный для контроля системы гемостоза.</t>
  </si>
  <si>
    <t>Трахеостомическая трубка</t>
  </si>
  <si>
    <t>силиконизированная S8,0REF 31-8010 трубка с манжетой низкого давленния</t>
  </si>
  <si>
    <t>штука</t>
  </si>
  <si>
    <t>силиконизированная S7,5REF 31-7510 трубка с манжетой низкого давленния</t>
  </si>
  <si>
    <t>Пан А.Б.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</si>
</sst>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  <numFmt numFmtId="166" formatCode="_-* #,##0.00,_₽_-;\-* #,##0.00,_₽_-;_-* \-??\ _₽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6" fillId="0" borderId="0" applyBorder="0" applyProtection="0"/>
    <xf numFmtId="43" fontId="1" fillId="0" borderId="0" applyFont="0" applyFill="0" applyBorder="0" applyAlignment="0" applyProtection="0"/>
    <xf numFmtId="0" fontId="4" fillId="0" borderId="0"/>
  </cellStyleXfs>
  <cellXfs count="46">
    <xf numFmtId="0" fontId="0" fillId="0" borderId="0" xfId="0"/>
    <xf numFmtId="0" fontId="7" fillId="0" borderId="0" xfId="1" applyFont="1"/>
    <xf numFmtId="0" fontId="8" fillId="0" borderId="2" xfId="1" applyFont="1" applyBorder="1" applyAlignment="1">
      <alignment horizontal="center" vertical="center" wrapText="1"/>
    </xf>
    <xf numFmtId="0" fontId="7" fillId="0" borderId="0" xfId="1" applyFont="1" applyFill="1"/>
    <xf numFmtId="0" fontId="8" fillId="0" borderId="2" xfId="5" applyFont="1" applyFill="1" applyBorder="1" applyAlignment="1">
      <alignment horizontal="left" vertical="top" wrapText="1"/>
    </xf>
    <xf numFmtId="0" fontId="8" fillId="0" borderId="0" xfId="1" applyFont="1"/>
    <xf numFmtId="0" fontId="7" fillId="0" borderId="0" xfId="5" applyFont="1" applyFill="1" applyBorder="1" applyAlignment="1">
      <alignment horizontal="left" vertical="top" wrapText="1"/>
    </xf>
    <xf numFmtId="0" fontId="7" fillId="0" borderId="0" xfId="0" applyFont="1" applyFill="1"/>
    <xf numFmtId="0" fontId="8" fillId="0" borderId="0" xfId="0" applyFont="1" applyFill="1" applyAlignment="1">
      <alignment horizontal="left"/>
    </xf>
    <xf numFmtId="0" fontId="7" fillId="0" borderId="0" xfId="0" applyFont="1" applyFill="1" applyAlignment="1">
      <alignment horizontal="justify"/>
    </xf>
    <xf numFmtId="0" fontId="7" fillId="0" borderId="0" xfId="0" applyFont="1" applyFill="1" applyAlignment="1">
      <alignment horizontal="left"/>
    </xf>
    <xf numFmtId="0" fontId="7" fillId="2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/>
    <xf numFmtId="0" fontId="7" fillId="0" borderId="2" xfId="1" applyFont="1" applyBorder="1"/>
    <xf numFmtId="0" fontId="7" fillId="0" borderId="2" xfId="5" applyFont="1" applyFill="1" applyBorder="1" applyAlignment="1">
      <alignment horizontal="left" vertical="top" wrapText="1"/>
    </xf>
    <xf numFmtId="0" fontId="7" fillId="0" borderId="2" xfId="5" applyFont="1" applyFill="1" applyBorder="1" applyAlignment="1">
      <alignment horizontal="center" vertical="top" wrapText="1"/>
    </xf>
    <xf numFmtId="0" fontId="7" fillId="0" borderId="2" xfId="5" applyFont="1" applyFill="1" applyBorder="1" applyAlignment="1">
      <alignment horizontal="right" vertical="top" wrapText="1"/>
    </xf>
    <xf numFmtId="4" fontId="7" fillId="0" borderId="2" xfId="5" applyNumberFormat="1" applyFont="1" applyFill="1" applyBorder="1" applyAlignment="1">
      <alignment horizontal="right" vertical="top" wrapText="1"/>
    </xf>
    <xf numFmtId="0" fontId="9" fillId="2" borderId="6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43" fontId="7" fillId="0" borderId="2" xfId="23" applyFont="1" applyBorder="1" applyAlignment="1">
      <alignment horizontal="center" vertical="center" wrapText="1"/>
    </xf>
    <xf numFmtId="43" fontId="10" fillId="2" borderId="2" xfId="23" applyFont="1" applyFill="1" applyBorder="1" applyAlignment="1">
      <alignment horizontal="center" vertical="center" wrapText="1"/>
    </xf>
    <xf numFmtId="4" fontId="8" fillId="0" borderId="2" xfId="5" applyNumberFormat="1" applyFont="1" applyFill="1" applyBorder="1" applyAlignment="1">
      <alignment horizontal="right" vertical="top"/>
    </xf>
    <xf numFmtId="0" fontId="9" fillId="2" borderId="3" xfId="0" applyFont="1" applyFill="1" applyBorder="1" applyAlignment="1">
      <alignment vertical="top"/>
    </xf>
    <xf numFmtId="0" fontId="9" fillId="2" borderId="2" xfId="0" applyFont="1" applyFill="1" applyBorder="1" applyAlignment="1">
      <alignment vertical="top" wrapText="1"/>
    </xf>
    <xf numFmtId="0" fontId="9" fillId="2" borderId="3" xfId="0" applyFont="1" applyFill="1" applyBorder="1" applyAlignment="1">
      <alignment vertical="top" wrapText="1"/>
    </xf>
    <xf numFmtId="0" fontId="9" fillId="2" borderId="2" xfId="0" applyFont="1" applyFill="1" applyBorder="1" applyAlignment="1">
      <alignment vertical="top"/>
    </xf>
    <xf numFmtId="0" fontId="7" fillId="2" borderId="2" xfId="24" applyFont="1" applyFill="1" applyBorder="1" applyAlignment="1">
      <alignment horizontal="left" vertical="top"/>
    </xf>
    <xf numFmtId="0" fontId="7" fillId="2" borderId="2" xfId="5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vertical="center"/>
    </xf>
    <xf numFmtId="0" fontId="7" fillId="2" borderId="2" xfId="0" applyFont="1" applyFill="1" applyBorder="1" applyAlignment="1">
      <alignment horizontal="left" vertical="top"/>
    </xf>
    <xf numFmtId="0" fontId="7" fillId="2" borderId="2" xfId="5" applyFont="1" applyFill="1" applyBorder="1" applyAlignment="1">
      <alignment horizontal="left" vertical="top" wrapText="1"/>
    </xf>
    <xf numFmtId="0" fontId="7" fillId="2" borderId="2" xfId="5" applyFont="1" applyFill="1" applyBorder="1" applyAlignment="1">
      <alignment horizontal="center" vertical="top" wrapText="1"/>
    </xf>
    <xf numFmtId="4" fontId="7" fillId="2" borderId="2" xfId="5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left" vertical="top" wrapText="1"/>
    </xf>
    <xf numFmtId="0" fontId="8" fillId="0" borderId="1" xfId="1" applyFont="1" applyBorder="1" applyAlignment="1">
      <alignment horizontal="center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vertical="top" wrapText="1"/>
    </xf>
  </cellXfs>
  <cellStyles count="25">
    <cellStyle name="TableStyleLight1" xfId="22"/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" xfId="24"/>
    <cellStyle name="Обычный 8 6" xfId="16"/>
    <cellStyle name="Финансовый" xfId="23" builtinId="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tabSelected="1" view="pageBreakPreview" zoomScaleSheetLayoutView="100" workbookViewId="0">
      <selection activeCell="C57" sqref="C57"/>
    </sheetView>
  </sheetViews>
  <sheetFormatPr defaultColWidth="8.85546875" defaultRowHeight="15.75" x14ac:dyDescent="0.25"/>
  <cols>
    <col min="1" max="1" width="8.85546875" style="1"/>
    <col min="2" max="2" width="38.7109375" style="1" customWidth="1"/>
    <col min="3" max="3" width="60.85546875" style="1" customWidth="1"/>
    <col min="4" max="4" width="13.28515625" style="1" customWidth="1"/>
    <col min="5" max="5" width="15.42578125" style="1" customWidth="1"/>
    <col min="6" max="6" width="13.28515625" style="1" customWidth="1"/>
    <col min="7" max="7" width="17.85546875" style="1" customWidth="1"/>
    <col min="8" max="16384" width="8.85546875" style="1"/>
  </cols>
  <sheetData>
    <row r="1" spans="1:7" x14ac:dyDescent="0.25">
      <c r="E1" s="1" t="s">
        <v>0</v>
      </c>
    </row>
    <row r="2" spans="1:7" x14ac:dyDescent="0.25">
      <c r="E2" s="1" t="s">
        <v>83</v>
      </c>
    </row>
    <row r="4" spans="1:7" ht="15.75" customHeight="1" x14ac:dyDescent="0.25">
      <c r="A4" s="41" t="s">
        <v>1</v>
      </c>
      <c r="B4" s="41"/>
      <c r="C4" s="41"/>
      <c r="D4" s="41"/>
      <c r="E4" s="41"/>
      <c r="F4" s="41"/>
      <c r="G4" s="41"/>
    </row>
    <row r="5" spans="1:7" ht="40.5" customHeight="1" x14ac:dyDescent="0.25">
      <c r="A5" s="2" t="s">
        <v>2</v>
      </c>
      <c r="B5" s="2" t="s">
        <v>3</v>
      </c>
      <c r="C5" s="2" t="s">
        <v>19</v>
      </c>
      <c r="D5" s="2" t="s">
        <v>4</v>
      </c>
      <c r="E5" s="2" t="s">
        <v>5</v>
      </c>
      <c r="F5" s="2" t="s">
        <v>6</v>
      </c>
      <c r="G5" s="2" t="s">
        <v>7</v>
      </c>
    </row>
    <row r="6" spans="1:7" s="3" customFormat="1" ht="17.25" customHeight="1" x14ac:dyDescent="0.25">
      <c r="A6" s="42" t="s">
        <v>27</v>
      </c>
      <c r="B6" s="43"/>
      <c r="C6" s="43"/>
      <c r="D6" s="43"/>
      <c r="E6" s="43"/>
      <c r="F6" s="43"/>
      <c r="G6" s="44"/>
    </row>
    <row r="7" spans="1:7" s="3" customFormat="1" ht="17.25" customHeight="1" x14ac:dyDescent="0.25">
      <c r="A7" s="2">
        <v>1</v>
      </c>
      <c r="B7" s="28" t="s">
        <v>28</v>
      </c>
      <c r="C7" s="28" t="s">
        <v>28</v>
      </c>
      <c r="D7" s="23" t="s">
        <v>79</v>
      </c>
      <c r="E7" s="11">
        <v>60</v>
      </c>
      <c r="F7" s="26">
        <v>850</v>
      </c>
      <c r="G7" s="25">
        <f>E7*F7</f>
        <v>51000</v>
      </c>
    </row>
    <row r="8" spans="1:7" s="3" customFormat="1" ht="17.25" customHeight="1" x14ac:dyDescent="0.25">
      <c r="A8" s="2">
        <v>2</v>
      </c>
      <c r="B8" s="28" t="s">
        <v>29</v>
      </c>
      <c r="C8" s="28" t="s">
        <v>29</v>
      </c>
      <c r="D8" s="23" t="s">
        <v>30</v>
      </c>
      <c r="E8" s="11">
        <v>10</v>
      </c>
      <c r="F8" s="26">
        <v>2000</v>
      </c>
      <c r="G8" s="25">
        <f t="shared" ref="G8:G57" si="0">E8*F8</f>
        <v>20000</v>
      </c>
    </row>
    <row r="9" spans="1:7" s="3" customFormat="1" ht="17.25" customHeight="1" x14ac:dyDescent="0.25">
      <c r="A9" s="2">
        <v>3</v>
      </c>
      <c r="B9" s="28" t="s">
        <v>31</v>
      </c>
      <c r="C9" s="28" t="s">
        <v>31</v>
      </c>
      <c r="D9" s="23" t="s">
        <v>30</v>
      </c>
      <c r="E9" s="11">
        <v>40</v>
      </c>
      <c r="F9" s="26">
        <v>9650</v>
      </c>
      <c r="G9" s="25">
        <f t="shared" si="0"/>
        <v>386000</v>
      </c>
    </row>
    <row r="10" spans="1:7" s="3" customFormat="1" ht="17.25" customHeight="1" x14ac:dyDescent="0.25">
      <c r="A10" s="2">
        <v>4</v>
      </c>
      <c r="B10" s="28" t="s">
        <v>32</v>
      </c>
      <c r="C10" s="28" t="s">
        <v>32</v>
      </c>
      <c r="D10" s="23" t="s">
        <v>30</v>
      </c>
      <c r="E10" s="11">
        <v>2</v>
      </c>
      <c r="F10" s="26">
        <v>2200</v>
      </c>
      <c r="G10" s="25">
        <f t="shared" si="0"/>
        <v>4400</v>
      </c>
    </row>
    <row r="11" spans="1:7" s="3" customFormat="1" ht="34.5" customHeight="1" x14ac:dyDescent="0.25">
      <c r="A11" s="2">
        <v>5</v>
      </c>
      <c r="B11" s="29" t="s">
        <v>33</v>
      </c>
      <c r="C11" s="29" t="s">
        <v>33</v>
      </c>
      <c r="D11" s="23" t="s">
        <v>34</v>
      </c>
      <c r="E11" s="11">
        <v>50</v>
      </c>
      <c r="F11" s="26">
        <v>26170</v>
      </c>
      <c r="G11" s="25">
        <f t="shared" si="0"/>
        <v>1308500</v>
      </c>
    </row>
    <row r="12" spans="1:7" s="3" customFormat="1" ht="48.75" customHeight="1" x14ac:dyDescent="0.25">
      <c r="A12" s="2">
        <v>6</v>
      </c>
      <c r="B12" s="29" t="s">
        <v>35</v>
      </c>
      <c r="C12" s="29" t="s">
        <v>35</v>
      </c>
      <c r="D12" s="23" t="s">
        <v>30</v>
      </c>
      <c r="E12" s="11">
        <v>10</v>
      </c>
      <c r="F12" s="26">
        <v>14000</v>
      </c>
      <c r="G12" s="25">
        <f t="shared" si="0"/>
        <v>140000</v>
      </c>
    </row>
    <row r="13" spans="1:7" s="3" customFormat="1" ht="32.25" customHeight="1" x14ac:dyDescent="0.25">
      <c r="A13" s="2">
        <v>7</v>
      </c>
      <c r="B13" s="30" t="s">
        <v>36</v>
      </c>
      <c r="C13" s="30" t="s">
        <v>36</v>
      </c>
      <c r="D13" s="23" t="s">
        <v>37</v>
      </c>
      <c r="E13" s="11">
        <v>30</v>
      </c>
      <c r="F13" s="26">
        <v>4850</v>
      </c>
      <c r="G13" s="25">
        <f t="shared" si="0"/>
        <v>145500</v>
      </c>
    </row>
    <row r="14" spans="1:7" s="3" customFormat="1" ht="17.25" customHeight="1" x14ac:dyDescent="0.25">
      <c r="A14" s="2">
        <v>8</v>
      </c>
      <c r="B14" s="28" t="s">
        <v>38</v>
      </c>
      <c r="C14" s="28" t="s">
        <v>38</v>
      </c>
      <c r="D14" s="23" t="s">
        <v>37</v>
      </c>
      <c r="E14" s="11">
        <v>32</v>
      </c>
      <c r="F14" s="26">
        <v>3750</v>
      </c>
      <c r="G14" s="25">
        <f t="shared" si="0"/>
        <v>120000</v>
      </c>
    </row>
    <row r="15" spans="1:7" s="3" customFormat="1" ht="33" customHeight="1" x14ac:dyDescent="0.25">
      <c r="A15" s="2">
        <v>9</v>
      </c>
      <c r="B15" s="30" t="s">
        <v>80</v>
      </c>
      <c r="C15" s="30" t="s">
        <v>80</v>
      </c>
      <c r="D15" s="23" t="s">
        <v>37</v>
      </c>
      <c r="E15" s="11">
        <v>1</v>
      </c>
      <c r="F15" s="26">
        <v>48390</v>
      </c>
      <c r="G15" s="25">
        <f t="shared" si="0"/>
        <v>48390</v>
      </c>
    </row>
    <row r="16" spans="1:7" s="3" customFormat="1" ht="17.25" customHeight="1" x14ac:dyDescent="0.25">
      <c r="A16" s="2">
        <v>10</v>
      </c>
      <c r="B16" s="28" t="s">
        <v>39</v>
      </c>
      <c r="C16" s="28" t="s">
        <v>39</v>
      </c>
      <c r="D16" s="23" t="s">
        <v>37</v>
      </c>
      <c r="E16" s="11">
        <v>1</v>
      </c>
      <c r="F16" s="26">
        <v>34780</v>
      </c>
      <c r="G16" s="25">
        <f t="shared" si="0"/>
        <v>34780</v>
      </c>
    </row>
    <row r="17" spans="1:7" s="3" customFormat="1" ht="17.25" customHeight="1" x14ac:dyDescent="0.25">
      <c r="A17" s="2">
        <v>11</v>
      </c>
      <c r="B17" s="28" t="s">
        <v>40</v>
      </c>
      <c r="C17" s="28" t="s">
        <v>40</v>
      </c>
      <c r="D17" s="23" t="s">
        <v>37</v>
      </c>
      <c r="E17" s="11">
        <v>1</v>
      </c>
      <c r="F17" s="26">
        <v>42260</v>
      </c>
      <c r="G17" s="25">
        <f t="shared" si="0"/>
        <v>42260</v>
      </c>
    </row>
    <row r="18" spans="1:7" s="3" customFormat="1" ht="17.25" customHeight="1" x14ac:dyDescent="0.25">
      <c r="A18" s="2">
        <v>12</v>
      </c>
      <c r="B18" s="28" t="s">
        <v>41</v>
      </c>
      <c r="C18" s="28" t="s">
        <v>41</v>
      </c>
      <c r="D18" s="23" t="s">
        <v>42</v>
      </c>
      <c r="E18" s="11">
        <v>2</v>
      </c>
      <c r="F18" s="26">
        <v>1250</v>
      </c>
      <c r="G18" s="25">
        <f t="shared" si="0"/>
        <v>2500</v>
      </c>
    </row>
    <row r="19" spans="1:7" s="3" customFormat="1" ht="17.25" customHeight="1" x14ac:dyDescent="0.25">
      <c r="A19" s="2">
        <v>13</v>
      </c>
      <c r="B19" s="31" t="s">
        <v>43</v>
      </c>
      <c r="C19" s="31" t="s">
        <v>43</v>
      </c>
      <c r="D19" s="23" t="s">
        <v>44</v>
      </c>
      <c r="E19" s="11">
        <v>5</v>
      </c>
      <c r="F19" s="26">
        <v>15000</v>
      </c>
      <c r="G19" s="25">
        <f t="shared" si="0"/>
        <v>75000</v>
      </c>
    </row>
    <row r="20" spans="1:7" s="3" customFormat="1" ht="17.25" customHeight="1" x14ac:dyDescent="0.25">
      <c r="A20" s="2">
        <v>14</v>
      </c>
      <c r="B20" s="28" t="s">
        <v>45</v>
      </c>
      <c r="C20" s="28" t="s">
        <v>45</v>
      </c>
      <c r="D20" s="23" t="s">
        <v>44</v>
      </c>
      <c r="E20" s="11">
        <v>240</v>
      </c>
      <c r="F20" s="26">
        <v>8400</v>
      </c>
      <c r="G20" s="25">
        <f t="shared" si="0"/>
        <v>2016000</v>
      </c>
    </row>
    <row r="21" spans="1:7" s="3" customFormat="1" ht="33" customHeight="1" x14ac:dyDescent="0.25">
      <c r="A21" s="2">
        <v>15</v>
      </c>
      <c r="B21" s="30" t="s">
        <v>46</v>
      </c>
      <c r="C21" s="30" t="s">
        <v>46</v>
      </c>
      <c r="D21" s="23" t="s">
        <v>30</v>
      </c>
      <c r="E21" s="11">
        <v>4</v>
      </c>
      <c r="F21" s="26">
        <v>40000</v>
      </c>
      <c r="G21" s="25">
        <f t="shared" si="0"/>
        <v>160000</v>
      </c>
    </row>
    <row r="22" spans="1:7" s="3" customFormat="1" ht="33" customHeight="1" x14ac:dyDescent="0.25">
      <c r="A22" s="2">
        <v>16</v>
      </c>
      <c r="B22" s="30" t="s">
        <v>47</v>
      </c>
      <c r="C22" s="30" t="s">
        <v>47</v>
      </c>
      <c r="D22" s="23" t="s">
        <v>30</v>
      </c>
      <c r="E22" s="11">
        <v>4</v>
      </c>
      <c r="F22" s="26">
        <v>22627</v>
      </c>
      <c r="G22" s="25">
        <f t="shared" si="0"/>
        <v>90508</v>
      </c>
    </row>
    <row r="23" spans="1:7" s="3" customFormat="1" ht="17.25" customHeight="1" x14ac:dyDescent="0.25">
      <c r="A23" s="2">
        <v>17</v>
      </c>
      <c r="B23" s="31" t="s">
        <v>48</v>
      </c>
      <c r="C23" s="31" t="s">
        <v>48</v>
      </c>
      <c r="D23" s="23" t="s">
        <v>42</v>
      </c>
      <c r="E23" s="11">
        <v>3</v>
      </c>
      <c r="F23" s="26">
        <v>58000</v>
      </c>
      <c r="G23" s="25">
        <f t="shared" si="0"/>
        <v>174000</v>
      </c>
    </row>
    <row r="24" spans="1:7" s="3" customFormat="1" ht="17.25" customHeight="1" x14ac:dyDescent="0.25">
      <c r="A24" s="2">
        <v>18</v>
      </c>
      <c r="B24" s="28" t="s">
        <v>49</v>
      </c>
      <c r="C24" s="28" t="s">
        <v>49</v>
      </c>
      <c r="D24" s="23" t="s">
        <v>42</v>
      </c>
      <c r="E24" s="11">
        <v>3</v>
      </c>
      <c r="F24" s="26">
        <v>1500</v>
      </c>
      <c r="G24" s="25">
        <f t="shared" si="0"/>
        <v>4500</v>
      </c>
    </row>
    <row r="25" spans="1:7" s="3" customFormat="1" ht="17.25" customHeight="1" x14ac:dyDescent="0.25">
      <c r="A25" s="2">
        <v>19</v>
      </c>
      <c r="B25" s="28" t="s">
        <v>50</v>
      </c>
      <c r="C25" s="28" t="s">
        <v>50</v>
      </c>
      <c r="D25" s="23" t="s">
        <v>44</v>
      </c>
      <c r="E25" s="11">
        <v>1</v>
      </c>
      <c r="F25" s="26">
        <v>3600</v>
      </c>
      <c r="G25" s="25">
        <f t="shared" si="0"/>
        <v>3600</v>
      </c>
    </row>
    <row r="26" spans="1:7" s="3" customFormat="1" ht="17.25" customHeight="1" x14ac:dyDescent="0.25">
      <c r="A26" s="2">
        <v>20</v>
      </c>
      <c r="B26" s="28" t="s">
        <v>51</v>
      </c>
      <c r="C26" s="28" t="s">
        <v>51</v>
      </c>
      <c r="D26" s="23" t="s">
        <v>44</v>
      </c>
      <c r="E26" s="11">
        <v>1</v>
      </c>
      <c r="F26" s="26">
        <v>6800</v>
      </c>
      <c r="G26" s="25">
        <f t="shared" si="0"/>
        <v>6800</v>
      </c>
    </row>
    <row r="27" spans="1:7" s="3" customFormat="1" ht="17.25" customHeight="1" x14ac:dyDescent="0.25">
      <c r="A27" s="2">
        <v>21</v>
      </c>
      <c r="B27" s="28" t="s">
        <v>52</v>
      </c>
      <c r="C27" s="28" t="s">
        <v>52</v>
      </c>
      <c r="D27" s="23" t="s">
        <v>44</v>
      </c>
      <c r="E27" s="11">
        <v>1</v>
      </c>
      <c r="F27" s="26">
        <v>2200</v>
      </c>
      <c r="G27" s="25">
        <f t="shared" si="0"/>
        <v>2200</v>
      </c>
    </row>
    <row r="28" spans="1:7" s="3" customFormat="1" ht="17.25" customHeight="1" x14ac:dyDescent="0.25">
      <c r="A28" s="2">
        <v>22</v>
      </c>
      <c r="B28" s="28" t="s">
        <v>53</v>
      </c>
      <c r="C28" s="28" t="s">
        <v>53</v>
      </c>
      <c r="D28" s="23" t="s">
        <v>54</v>
      </c>
      <c r="E28" s="11">
        <v>40</v>
      </c>
      <c r="F28" s="26">
        <v>25</v>
      </c>
      <c r="G28" s="25">
        <f t="shared" si="0"/>
        <v>1000</v>
      </c>
    </row>
    <row r="29" spans="1:7" s="3" customFormat="1" ht="17.25" customHeight="1" x14ac:dyDescent="0.25">
      <c r="A29" s="2">
        <v>23</v>
      </c>
      <c r="B29" s="28" t="s">
        <v>55</v>
      </c>
      <c r="C29" s="28" t="s">
        <v>55</v>
      </c>
      <c r="D29" s="23" t="s">
        <v>42</v>
      </c>
      <c r="E29" s="11">
        <v>1</v>
      </c>
      <c r="F29" s="26">
        <v>2027</v>
      </c>
      <c r="G29" s="25">
        <f t="shared" si="0"/>
        <v>2027</v>
      </c>
    </row>
    <row r="30" spans="1:7" s="3" customFormat="1" ht="17.25" customHeight="1" x14ac:dyDescent="0.25">
      <c r="A30" s="2">
        <v>24</v>
      </c>
      <c r="B30" s="28" t="s">
        <v>56</v>
      </c>
      <c r="C30" s="28" t="s">
        <v>56</v>
      </c>
      <c r="D30" s="23" t="s">
        <v>57</v>
      </c>
      <c r="E30" s="11">
        <v>50</v>
      </c>
      <c r="F30" s="26">
        <v>520</v>
      </c>
      <c r="G30" s="25">
        <f t="shared" si="0"/>
        <v>26000</v>
      </c>
    </row>
    <row r="31" spans="1:7" s="3" customFormat="1" ht="65.25" customHeight="1" x14ac:dyDescent="0.25">
      <c r="A31" s="2">
        <v>25</v>
      </c>
      <c r="B31" s="28" t="s">
        <v>58</v>
      </c>
      <c r="C31" s="30" t="s">
        <v>81</v>
      </c>
      <c r="D31" s="23" t="s">
        <v>30</v>
      </c>
      <c r="E31" s="11">
        <v>1</v>
      </c>
      <c r="F31" s="26">
        <v>41000</v>
      </c>
      <c r="G31" s="25">
        <f t="shared" si="0"/>
        <v>41000</v>
      </c>
    </row>
    <row r="32" spans="1:7" s="3" customFormat="1" ht="64.5" customHeight="1" x14ac:dyDescent="0.25">
      <c r="A32" s="2">
        <v>26</v>
      </c>
      <c r="B32" s="28" t="s">
        <v>59</v>
      </c>
      <c r="C32" s="30" t="s">
        <v>82</v>
      </c>
      <c r="D32" s="23" t="s">
        <v>30</v>
      </c>
      <c r="E32" s="11">
        <v>1</v>
      </c>
      <c r="F32" s="26">
        <v>41000</v>
      </c>
      <c r="G32" s="25">
        <f t="shared" si="0"/>
        <v>41000</v>
      </c>
    </row>
    <row r="33" spans="1:7" s="3" customFormat="1" ht="48.75" customHeight="1" x14ac:dyDescent="0.25">
      <c r="A33" s="2">
        <v>27</v>
      </c>
      <c r="B33" s="29" t="s">
        <v>60</v>
      </c>
      <c r="C33" s="29" t="s">
        <v>60</v>
      </c>
      <c r="D33" s="23" t="s">
        <v>30</v>
      </c>
      <c r="E33" s="11">
        <v>5</v>
      </c>
      <c r="F33" s="26">
        <v>18000</v>
      </c>
      <c r="G33" s="25">
        <f t="shared" si="0"/>
        <v>90000</v>
      </c>
    </row>
    <row r="34" spans="1:7" s="3" customFormat="1" ht="17.25" customHeight="1" x14ac:dyDescent="0.25">
      <c r="A34" s="2">
        <v>28</v>
      </c>
      <c r="B34" s="31" t="s">
        <v>61</v>
      </c>
      <c r="C34" s="31" t="s">
        <v>61</v>
      </c>
      <c r="D34" s="24" t="s">
        <v>34</v>
      </c>
      <c r="E34" s="21">
        <v>3</v>
      </c>
      <c r="F34" s="26">
        <v>14500</v>
      </c>
      <c r="G34" s="25">
        <f t="shared" si="0"/>
        <v>43500</v>
      </c>
    </row>
    <row r="35" spans="1:7" s="3" customFormat="1" ht="17.25" customHeight="1" x14ac:dyDescent="0.25">
      <c r="A35" s="2">
        <v>29</v>
      </c>
      <c r="B35" s="31" t="s">
        <v>62</v>
      </c>
      <c r="C35" s="31" t="s">
        <v>62</v>
      </c>
      <c r="D35" s="24" t="s">
        <v>34</v>
      </c>
      <c r="E35" s="22">
        <v>3</v>
      </c>
      <c r="F35" s="26">
        <v>14500</v>
      </c>
      <c r="G35" s="25">
        <f t="shared" si="0"/>
        <v>43500</v>
      </c>
    </row>
    <row r="36" spans="1:7" s="3" customFormat="1" ht="17.25" customHeight="1" x14ac:dyDescent="0.25">
      <c r="A36" s="2">
        <v>30</v>
      </c>
      <c r="B36" s="31" t="s">
        <v>63</v>
      </c>
      <c r="C36" s="31" t="s">
        <v>63</v>
      </c>
      <c r="D36" s="24" t="s">
        <v>34</v>
      </c>
      <c r="E36" s="22">
        <v>4</v>
      </c>
      <c r="F36" s="26">
        <v>17100</v>
      </c>
      <c r="G36" s="25">
        <f t="shared" si="0"/>
        <v>68400</v>
      </c>
    </row>
    <row r="37" spans="1:7" s="3" customFormat="1" ht="17.25" customHeight="1" x14ac:dyDescent="0.25">
      <c r="A37" s="2">
        <v>31</v>
      </c>
      <c r="B37" s="28" t="s">
        <v>64</v>
      </c>
      <c r="C37" s="28" t="s">
        <v>64</v>
      </c>
      <c r="D37" s="24" t="s">
        <v>34</v>
      </c>
      <c r="E37" s="22">
        <v>4</v>
      </c>
      <c r="F37" s="26">
        <v>12500</v>
      </c>
      <c r="G37" s="25">
        <f t="shared" si="0"/>
        <v>50000</v>
      </c>
    </row>
    <row r="38" spans="1:7" s="3" customFormat="1" ht="17.25" customHeight="1" x14ac:dyDescent="0.25">
      <c r="A38" s="2">
        <v>32</v>
      </c>
      <c r="B38" s="28" t="s">
        <v>65</v>
      </c>
      <c r="C38" s="28" t="s">
        <v>65</v>
      </c>
      <c r="D38" s="24" t="s">
        <v>34</v>
      </c>
      <c r="E38" s="22">
        <v>2</v>
      </c>
      <c r="F38" s="26">
        <v>11250</v>
      </c>
      <c r="G38" s="25">
        <f t="shared" si="0"/>
        <v>22500</v>
      </c>
    </row>
    <row r="39" spans="1:7" s="3" customFormat="1" ht="17.25" customHeight="1" x14ac:dyDescent="0.25">
      <c r="A39" s="2">
        <v>33</v>
      </c>
      <c r="B39" s="28" t="s">
        <v>66</v>
      </c>
      <c r="C39" s="28" t="s">
        <v>66</v>
      </c>
      <c r="D39" s="24" t="s">
        <v>34</v>
      </c>
      <c r="E39" s="22">
        <v>2</v>
      </c>
      <c r="F39" s="26">
        <v>24000</v>
      </c>
      <c r="G39" s="25">
        <f t="shared" si="0"/>
        <v>48000</v>
      </c>
    </row>
    <row r="40" spans="1:7" s="3" customFormat="1" ht="17.25" customHeight="1" x14ac:dyDescent="0.25">
      <c r="A40" s="2">
        <v>34</v>
      </c>
      <c r="B40" s="31" t="s">
        <v>67</v>
      </c>
      <c r="C40" s="31" t="s">
        <v>67</v>
      </c>
      <c r="D40" s="24" t="s">
        <v>34</v>
      </c>
      <c r="E40" s="22">
        <v>4</v>
      </c>
      <c r="F40" s="26">
        <v>14000</v>
      </c>
      <c r="G40" s="25">
        <f t="shared" si="0"/>
        <v>56000</v>
      </c>
    </row>
    <row r="41" spans="1:7" s="3" customFormat="1" ht="17.25" customHeight="1" x14ac:dyDescent="0.25">
      <c r="A41" s="2">
        <v>35</v>
      </c>
      <c r="B41" s="31" t="s">
        <v>68</v>
      </c>
      <c r="C41" s="31" t="s">
        <v>68</v>
      </c>
      <c r="D41" s="24" t="s">
        <v>34</v>
      </c>
      <c r="E41" s="22">
        <v>4</v>
      </c>
      <c r="F41" s="26">
        <v>13500</v>
      </c>
      <c r="G41" s="25">
        <f t="shared" si="0"/>
        <v>54000</v>
      </c>
    </row>
    <row r="42" spans="1:7" s="3" customFormat="1" ht="17.25" customHeight="1" x14ac:dyDescent="0.25">
      <c r="A42" s="2">
        <v>36</v>
      </c>
      <c r="B42" s="31" t="s">
        <v>69</v>
      </c>
      <c r="C42" s="31" t="s">
        <v>69</v>
      </c>
      <c r="D42" s="24" t="s">
        <v>34</v>
      </c>
      <c r="E42" s="22">
        <v>2</v>
      </c>
      <c r="F42" s="26">
        <v>15200</v>
      </c>
      <c r="G42" s="25">
        <f t="shared" si="0"/>
        <v>30400</v>
      </c>
    </row>
    <row r="43" spans="1:7" s="3" customFormat="1" ht="17.25" customHeight="1" x14ac:dyDescent="0.25">
      <c r="A43" s="2">
        <v>37</v>
      </c>
      <c r="B43" s="31" t="s">
        <v>70</v>
      </c>
      <c r="C43" s="31" t="s">
        <v>70</v>
      </c>
      <c r="D43" s="24" t="s">
        <v>34</v>
      </c>
      <c r="E43" s="22">
        <v>2</v>
      </c>
      <c r="F43" s="26">
        <v>52500</v>
      </c>
      <c r="G43" s="25">
        <f t="shared" si="0"/>
        <v>105000</v>
      </c>
    </row>
    <row r="44" spans="1:7" s="3" customFormat="1" ht="17.25" customHeight="1" x14ac:dyDescent="0.25">
      <c r="A44" s="2">
        <v>38</v>
      </c>
      <c r="B44" s="31" t="s">
        <v>71</v>
      </c>
      <c r="C44" s="31" t="s">
        <v>71</v>
      </c>
      <c r="D44" s="24" t="s">
        <v>34</v>
      </c>
      <c r="E44" s="22">
        <v>1</v>
      </c>
      <c r="F44" s="26">
        <v>31000</v>
      </c>
      <c r="G44" s="25">
        <f t="shared" si="0"/>
        <v>31000</v>
      </c>
    </row>
    <row r="45" spans="1:7" s="3" customFormat="1" ht="17.25" customHeight="1" x14ac:dyDescent="0.25">
      <c r="A45" s="2">
        <v>39</v>
      </c>
      <c r="B45" s="31" t="s">
        <v>72</v>
      </c>
      <c r="C45" s="31" t="s">
        <v>72</v>
      </c>
      <c r="D45" s="24" t="s">
        <v>34</v>
      </c>
      <c r="E45" s="22">
        <v>2</v>
      </c>
      <c r="F45" s="26">
        <v>17500</v>
      </c>
      <c r="G45" s="25">
        <f t="shared" si="0"/>
        <v>35000</v>
      </c>
    </row>
    <row r="46" spans="1:7" s="3" customFormat="1" ht="17.25" customHeight="1" x14ac:dyDescent="0.25">
      <c r="A46" s="2">
        <v>40</v>
      </c>
      <c r="B46" s="31" t="s">
        <v>73</v>
      </c>
      <c r="C46" s="31" t="s">
        <v>73</v>
      </c>
      <c r="D46" s="24" t="s">
        <v>34</v>
      </c>
      <c r="E46" s="22">
        <v>2</v>
      </c>
      <c r="F46" s="26">
        <v>19600</v>
      </c>
      <c r="G46" s="25">
        <f t="shared" si="0"/>
        <v>39200</v>
      </c>
    </row>
    <row r="47" spans="1:7" s="3" customFormat="1" ht="17.25" customHeight="1" x14ac:dyDescent="0.25">
      <c r="A47" s="2">
        <v>41</v>
      </c>
      <c r="B47" s="31" t="s">
        <v>74</v>
      </c>
      <c r="C47" s="31" t="s">
        <v>74</v>
      </c>
      <c r="D47" s="24" t="s">
        <v>34</v>
      </c>
      <c r="E47" s="22">
        <v>1</v>
      </c>
      <c r="F47" s="26">
        <v>8100</v>
      </c>
      <c r="G47" s="25">
        <f t="shared" si="0"/>
        <v>8100</v>
      </c>
    </row>
    <row r="48" spans="1:7" s="3" customFormat="1" ht="17.25" customHeight="1" x14ac:dyDescent="0.25">
      <c r="A48" s="2">
        <v>42</v>
      </c>
      <c r="B48" s="31" t="s">
        <v>75</v>
      </c>
      <c r="C48" s="31" t="s">
        <v>75</v>
      </c>
      <c r="D48" s="24" t="s">
        <v>34</v>
      </c>
      <c r="E48" s="22">
        <v>2</v>
      </c>
      <c r="F48" s="26">
        <v>23100</v>
      </c>
      <c r="G48" s="25">
        <f t="shared" si="0"/>
        <v>46200</v>
      </c>
    </row>
    <row r="49" spans="1:7" s="3" customFormat="1" ht="17.25" customHeight="1" x14ac:dyDescent="0.25">
      <c r="A49" s="2">
        <v>43</v>
      </c>
      <c r="B49" s="31" t="s">
        <v>76</v>
      </c>
      <c r="C49" s="31" t="s">
        <v>76</v>
      </c>
      <c r="D49" s="24" t="s">
        <v>34</v>
      </c>
      <c r="E49" s="22">
        <v>2</v>
      </c>
      <c r="F49" s="26">
        <v>23100</v>
      </c>
      <c r="G49" s="25">
        <f t="shared" si="0"/>
        <v>46200</v>
      </c>
    </row>
    <row r="50" spans="1:7" s="3" customFormat="1" ht="17.25" customHeight="1" x14ac:dyDescent="0.25">
      <c r="A50" s="2">
        <v>44</v>
      </c>
      <c r="B50" s="31" t="s">
        <v>77</v>
      </c>
      <c r="C50" s="31" t="s">
        <v>77</v>
      </c>
      <c r="D50" s="24" t="s">
        <v>34</v>
      </c>
      <c r="E50" s="22">
        <v>1</v>
      </c>
      <c r="F50" s="26">
        <v>67100</v>
      </c>
      <c r="G50" s="25">
        <f t="shared" si="0"/>
        <v>67100</v>
      </c>
    </row>
    <row r="51" spans="1:7" s="3" customFormat="1" ht="17.25" customHeight="1" x14ac:dyDescent="0.25">
      <c r="A51" s="2">
        <v>45</v>
      </c>
      <c r="B51" s="31" t="s">
        <v>78</v>
      </c>
      <c r="C51" s="31" t="s">
        <v>78</v>
      </c>
      <c r="D51" s="24" t="s">
        <v>34</v>
      </c>
      <c r="E51" s="22">
        <v>1</v>
      </c>
      <c r="F51" s="26">
        <v>67100</v>
      </c>
      <c r="G51" s="25">
        <f t="shared" si="0"/>
        <v>67100</v>
      </c>
    </row>
    <row r="52" spans="1:7" s="3" customFormat="1" ht="111" customHeight="1" x14ac:dyDescent="0.25">
      <c r="A52" s="2">
        <v>46</v>
      </c>
      <c r="B52" s="32" t="s">
        <v>84</v>
      </c>
      <c r="C52" s="45" t="s">
        <v>85</v>
      </c>
      <c r="D52" s="33" t="s">
        <v>34</v>
      </c>
      <c r="E52" s="11">
        <v>6</v>
      </c>
      <c r="F52" s="34">
        <v>12400</v>
      </c>
      <c r="G52" s="25">
        <f t="shared" si="0"/>
        <v>74400</v>
      </c>
    </row>
    <row r="53" spans="1:7" s="3" customFormat="1" ht="143.25" customHeight="1" x14ac:dyDescent="0.25">
      <c r="A53" s="2">
        <v>47</v>
      </c>
      <c r="B53" s="32" t="s">
        <v>86</v>
      </c>
      <c r="C53" s="45" t="s">
        <v>87</v>
      </c>
      <c r="D53" s="33" t="s">
        <v>34</v>
      </c>
      <c r="E53" s="11">
        <v>5</v>
      </c>
      <c r="F53" s="34">
        <v>7000</v>
      </c>
      <c r="G53" s="25">
        <f t="shared" si="0"/>
        <v>35000</v>
      </c>
    </row>
    <row r="54" spans="1:7" s="3" customFormat="1" ht="80.25" customHeight="1" x14ac:dyDescent="0.25">
      <c r="A54" s="2">
        <v>48</v>
      </c>
      <c r="B54" s="32" t="s">
        <v>88</v>
      </c>
      <c r="C54" s="45" t="s">
        <v>89</v>
      </c>
      <c r="D54" s="33" t="s">
        <v>34</v>
      </c>
      <c r="E54" s="11">
        <v>4</v>
      </c>
      <c r="F54" s="34">
        <v>9250</v>
      </c>
      <c r="G54" s="25">
        <f t="shared" si="0"/>
        <v>37000</v>
      </c>
    </row>
    <row r="55" spans="1:7" s="3" customFormat="1" ht="33" customHeight="1" x14ac:dyDescent="0.25">
      <c r="A55" s="2">
        <v>49</v>
      </c>
      <c r="B55" s="35" t="s">
        <v>90</v>
      </c>
      <c r="C55" s="45" t="s">
        <v>91</v>
      </c>
      <c r="D55" s="33" t="s">
        <v>34</v>
      </c>
      <c r="E55" s="11">
        <v>2</v>
      </c>
      <c r="F55" s="34">
        <v>5700</v>
      </c>
      <c r="G55" s="25">
        <f t="shared" si="0"/>
        <v>11400</v>
      </c>
    </row>
    <row r="56" spans="1:7" s="3" customFormat="1" ht="35.25" customHeight="1" x14ac:dyDescent="0.25">
      <c r="A56" s="2">
        <v>50</v>
      </c>
      <c r="B56" s="36" t="s">
        <v>92</v>
      </c>
      <c r="C56" s="36" t="s">
        <v>93</v>
      </c>
      <c r="D56" s="37" t="s">
        <v>94</v>
      </c>
      <c r="E56" s="33">
        <v>10</v>
      </c>
      <c r="F56" s="38">
        <v>1450</v>
      </c>
      <c r="G56" s="25">
        <f t="shared" si="0"/>
        <v>14500</v>
      </c>
    </row>
    <row r="57" spans="1:7" s="3" customFormat="1" ht="30.75" customHeight="1" x14ac:dyDescent="0.25">
      <c r="A57" s="2">
        <v>51</v>
      </c>
      <c r="B57" s="36" t="s">
        <v>92</v>
      </c>
      <c r="C57" s="36" t="s">
        <v>95</v>
      </c>
      <c r="D57" s="37" t="s">
        <v>94</v>
      </c>
      <c r="E57" s="33">
        <v>10</v>
      </c>
      <c r="F57" s="38">
        <v>1450</v>
      </c>
      <c r="G57" s="25">
        <f t="shared" si="0"/>
        <v>14500</v>
      </c>
    </row>
    <row r="58" spans="1:7" ht="16.5" customHeight="1" x14ac:dyDescent="0.25">
      <c r="A58" s="16"/>
      <c r="B58" s="4" t="s">
        <v>20</v>
      </c>
      <c r="C58" s="17"/>
      <c r="D58" s="18"/>
      <c r="E58" s="19"/>
      <c r="F58" s="20"/>
      <c r="G58" s="27">
        <f>SUM(G7:G57)</f>
        <v>6084965</v>
      </c>
    </row>
    <row r="59" spans="1:7" x14ac:dyDescent="0.25">
      <c r="A59" s="15"/>
      <c r="B59" s="6"/>
      <c r="C59" s="15"/>
      <c r="D59" s="15"/>
      <c r="E59" s="15"/>
      <c r="F59" s="15"/>
      <c r="G59" s="15"/>
    </row>
    <row r="60" spans="1:7" s="7" customFormat="1" ht="31.5" customHeight="1" x14ac:dyDescent="0.25">
      <c r="A60" s="39" t="s">
        <v>8</v>
      </c>
      <c r="B60" s="39"/>
      <c r="C60" s="39"/>
      <c r="D60" s="39"/>
      <c r="E60" s="39"/>
      <c r="F60" s="39"/>
      <c r="G60" s="39"/>
    </row>
    <row r="61" spans="1:7" s="7" customFormat="1" ht="45.75" customHeight="1" x14ac:dyDescent="0.25">
      <c r="A61" s="40" t="s">
        <v>21</v>
      </c>
      <c r="B61" s="40"/>
      <c r="C61" s="40"/>
      <c r="D61" s="40"/>
      <c r="E61" s="40"/>
      <c r="F61" s="40"/>
      <c r="G61" s="40"/>
    </row>
    <row r="62" spans="1:7" s="7" customFormat="1" ht="22.5" customHeight="1" x14ac:dyDescent="0.25">
      <c r="A62" s="14"/>
      <c r="B62" s="14"/>
      <c r="C62" s="14"/>
      <c r="D62" s="14"/>
      <c r="E62" s="14"/>
      <c r="F62" s="14"/>
      <c r="G62" s="14"/>
    </row>
    <row r="63" spans="1:7" ht="19.5" customHeight="1" x14ac:dyDescent="0.25">
      <c r="A63" s="12" t="s">
        <v>9</v>
      </c>
      <c r="B63" s="13"/>
      <c r="C63" s="7"/>
      <c r="D63" s="8" t="s">
        <v>10</v>
      </c>
      <c r="E63" s="8"/>
    </row>
    <row r="64" spans="1:7" x14ac:dyDescent="0.25">
      <c r="A64" s="9"/>
      <c r="B64" s="12"/>
      <c r="C64" s="7"/>
      <c r="D64" s="7"/>
      <c r="E64" s="7"/>
    </row>
    <row r="65" spans="1:7" x14ac:dyDescent="0.25">
      <c r="A65" s="10" t="s">
        <v>23</v>
      </c>
      <c r="B65" s="7"/>
      <c r="C65" s="7"/>
      <c r="D65" s="10" t="s">
        <v>18</v>
      </c>
      <c r="E65" s="10"/>
    </row>
    <row r="66" spans="1:7" x14ac:dyDescent="0.25">
      <c r="A66" s="10"/>
      <c r="B66" s="7"/>
      <c r="C66" s="7"/>
      <c r="D66" s="10"/>
      <c r="E66" s="10"/>
    </row>
    <row r="67" spans="1:7" x14ac:dyDescent="0.25">
      <c r="A67" s="10" t="s">
        <v>11</v>
      </c>
      <c r="B67" s="7"/>
      <c r="C67" s="7"/>
      <c r="D67" s="10" t="s">
        <v>12</v>
      </c>
      <c r="E67" s="10"/>
    </row>
    <row r="68" spans="1:7" ht="9" customHeight="1" x14ac:dyDescent="0.25">
      <c r="A68" s="10"/>
      <c r="B68" s="7"/>
      <c r="C68" s="7"/>
      <c r="D68" s="10"/>
      <c r="E68" s="10"/>
    </row>
    <row r="69" spans="1:7" x14ac:dyDescent="0.25">
      <c r="A69" s="10" t="s">
        <v>13</v>
      </c>
      <c r="B69" s="7"/>
      <c r="C69" s="7"/>
      <c r="D69" s="10" t="s">
        <v>14</v>
      </c>
      <c r="E69" s="10"/>
    </row>
    <row r="70" spans="1:7" x14ac:dyDescent="0.25">
      <c r="A70" s="10"/>
      <c r="B70" s="7"/>
      <c r="C70" s="7"/>
      <c r="D70" s="10"/>
      <c r="E70" s="10"/>
    </row>
    <row r="71" spans="1:7" x14ac:dyDescent="0.25">
      <c r="A71" s="10" t="s">
        <v>25</v>
      </c>
      <c r="B71" s="7"/>
      <c r="C71" s="7"/>
      <c r="D71" s="10" t="s">
        <v>26</v>
      </c>
      <c r="E71" s="10"/>
    </row>
    <row r="72" spans="1:7" x14ac:dyDescent="0.25">
      <c r="A72" s="10"/>
      <c r="B72" s="7"/>
      <c r="C72" s="7"/>
      <c r="D72" s="10"/>
      <c r="E72" s="10"/>
    </row>
    <row r="73" spans="1:7" x14ac:dyDescent="0.25">
      <c r="A73" s="10" t="s">
        <v>15</v>
      </c>
      <c r="B73" s="7"/>
      <c r="C73" s="7"/>
      <c r="D73" s="10" t="s">
        <v>96</v>
      </c>
      <c r="E73" s="10"/>
    </row>
    <row r="74" spans="1:7" x14ac:dyDescent="0.25">
      <c r="A74" s="10"/>
      <c r="B74" s="7"/>
      <c r="C74" s="7"/>
      <c r="D74" s="10"/>
      <c r="E74" s="10"/>
    </row>
    <row r="75" spans="1:7" x14ac:dyDescent="0.25">
      <c r="A75" s="10" t="s">
        <v>16</v>
      </c>
      <c r="B75" s="7"/>
      <c r="C75" s="7"/>
      <c r="D75" s="10" t="s">
        <v>24</v>
      </c>
      <c r="E75" s="10"/>
    </row>
    <row r="76" spans="1:7" x14ac:dyDescent="0.25">
      <c r="A76" s="10"/>
      <c r="B76" s="7"/>
      <c r="C76" s="7"/>
      <c r="D76" s="10"/>
      <c r="E76" s="10"/>
    </row>
    <row r="77" spans="1:7" s="5" customFormat="1" x14ac:dyDescent="0.25">
      <c r="A77" s="10" t="s">
        <v>17</v>
      </c>
      <c r="B77" s="7"/>
      <c r="C77" s="7"/>
      <c r="D77" s="10" t="s">
        <v>22</v>
      </c>
      <c r="E77" s="10"/>
      <c r="F77" s="1"/>
      <c r="G77" s="1"/>
    </row>
    <row r="78" spans="1:7" x14ac:dyDescent="0.25">
      <c r="B78" s="7"/>
    </row>
  </sheetData>
  <mergeCells count="4">
    <mergeCell ref="A60:G60"/>
    <mergeCell ref="A61:G61"/>
    <mergeCell ref="A4:G4"/>
    <mergeCell ref="A6:G6"/>
  </mergeCells>
  <pageMargins left="0.70866141732283472" right="0.70866141732283472" top="0.74803149606299213" bottom="0.74803149606299213" header="0.31496062992125984" footer="0.31496062992125984"/>
  <pageSetup paperSize="9" scale="3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 и ИМН</vt:lpstr>
      <vt:lpstr>'ЛС и ИМН'!Область_печати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2020-03-19T13:33:36Z</cp:lastPrinted>
  <dcterms:created xsi:type="dcterms:W3CDTF">2019-03-11T10:08:28Z</dcterms:created>
  <dcterms:modified xsi:type="dcterms:W3CDTF">2020-07-29T09:29:38Z</dcterms:modified>
</cp:coreProperties>
</file>