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84 от 27.08.2020г\"/>
    </mc:Choice>
  </mc:AlternateContent>
  <bookViews>
    <workbookView xWindow="0" yWindow="0" windowWidth="28800" windowHeight="11700"/>
  </bookViews>
  <sheets>
    <sheet name="142 добр" sheetId="1" r:id="rId1"/>
  </sheets>
  <definedNames>
    <definedName name="_xlnm._FilterDatabase" localSheetId="0" hidden="1">'142 добр'!$A$5:$G$28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16" i="1" l="1"/>
  <c r="G16" i="1" l="1"/>
  <c r="G28" i="1" l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<sst xmlns="http://schemas.openxmlformats.org/spreadsheetml/2006/main" count="90" uniqueCount="71">
  <si>
    <t>№п/п</t>
  </si>
  <si>
    <t>Ед.изм.</t>
  </si>
  <si>
    <t>Количество</t>
  </si>
  <si>
    <t>Цена</t>
  </si>
  <si>
    <t>Сумма</t>
  </si>
  <si>
    <t>флакон</t>
  </si>
  <si>
    <t>ампула</t>
  </si>
  <si>
    <t>Бриллиантовый зеленый</t>
  </si>
  <si>
    <t>раствор спиртовый 1 %-30 мл</t>
  </si>
  <si>
    <t>Диазепам</t>
  </si>
  <si>
    <t>раствор для внутримышечных и внутривенных инъекций 5 мг/мл по 2 мл</t>
  </si>
  <si>
    <t>Тримеперидин (Промедол)</t>
  </si>
  <si>
    <t>раствор для инъекций 2%-1 мл</t>
  </si>
  <si>
    <t>Фентанил</t>
  </si>
  <si>
    <t>раствор для инъекций 0,005% по 2 мл</t>
  </si>
  <si>
    <t>штука</t>
  </si>
  <si>
    <t>Дренаж</t>
  </si>
  <si>
    <t>Зонды</t>
  </si>
  <si>
    <t>Зонд ректальный (ПХВ) для одноразового применения размер №30</t>
  </si>
  <si>
    <t>Нити</t>
  </si>
  <si>
    <t>Капрон, нерассасывающая №5, 20 метр, стерильный</t>
  </si>
  <si>
    <t>Ларингиальные маски</t>
  </si>
  <si>
    <t>Ларингеальная маска 4 размер</t>
  </si>
  <si>
    <t>Лезвия</t>
  </si>
  <si>
    <t>Лезвия, Съемные  одноразовые №22</t>
  </si>
  <si>
    <t>метр</t>
  </si>
  <si>
    <t>Полимеррные клипсы Гемолокк размер L фиолетового цвета</t>
  </si>
  <si>
    <t>Удлинитель</t>
  </si>
  <si>
    <t>Удлинитель оригинальный  для Перфузор стандарт</t>
  </si>
  <si>
    <t>Шприцы</t>
  </si>
  <si>
    <t>Электроды</t>
  </si>
  <si>
    <t xml:space="preserve">Электроды для ЭКГ </t>
  </si>
  <si>
    <t>Кухарева А.А.</t>
  </si>
  <si>
    <t>Ким Н.В.</t>
  </si>
  <si>
    <t>наименование товара</t>
  </si>
  <si>
    <t>Лекарственная форма/краткое описанипе товара</t>
  </si>
  <si>
    <t xml:space="preserve">Дренажная трубка размеры 5,0х7,0 силиконовая </t>
  </si>
  <si>
    <t xml:space="preserve">Дренажная трубка размеры 7,0х11 силиконовая </t>
  </si>
  <si>
    <t xml:space="preserve">Полимеррные клипсы </t>
  </si>
  <si>
    <t>Шприц  инъекционный трехкомпонентный инсулиновый стерильный однократного применения  объемом 20 мл, с иглой 21G</t>
  </si>
  <si>
    <t>Шприц  инъекционный трехкомпонентный инсулиновый стерильный однократного применения  объемом 50 мл, с иглой 21G</t>
  </si>
  <si>
    <t xml:space="preserve">лекарственные средства </t>
  </si>
  <si>
    <t>медицинские изделия</t>
  </si>
  <si>
    <t xml:space="preserve">Приложение 1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</si>
  <si>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</si>
  <si>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</si>
  <si>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</si>
  <si>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Заместитель директора по стратегическому планированию и развитию</t>
  </si>
  <si>
    <t>Мукажанов А.Т.</t>
  </si>
  <si>
    <t xml:space="preserve">Заведующая отделением реанимации и интенсивной терапии  </t>
  </si>
  <si>
    <t>Главная медсестра</t>
  </si>
  <si>
    <t>Нагомбаева З.А.</t>
  </si>
  <si>
    <t>Юрисконсульт</t>
  </si>
  <si>
    <t>Бухгалтер</t>
  </si>
  <si>
    <t>Нигмешов С.А.</t>
  </si>
  <si>
    <t>Секретарь</t>
  </si>
  <si>
    <t>Корженко О.О.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</si>
  <si>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</si>
  <si>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Фармацевт</t>
  </si>
  <si>
    <t>Есмуратова М.Т.</t>
  </si>
  <si>
    <t>Амброксол</t>
  </si>
  <si>
    <t>сироп 100 мл</t>
  </si>
  <si>
    <t>шовный материал</t>
  </si>
  <si>
    <t>Полипропилен нерассасв 6/0 2х10мм   60см</t>
  </si>
  <si>
    <t>Полипропилен нерассасв 3-0  20мм  1/2с    75см</t>
  </si>
  <si>
    <t>марля</t>
  </si>
  <si>
    <t>Марля медицинская отбеленная/м рулон 1000 метр</t>
  </si>
  <si>
    <t>Пан А.Б.</t>
  </si>
  <si>
    <t>к объявлению № 84 от 27.08.2020г.</t>
  </si>
  <si>
    <t xml:space="preserve">Аспирационный наконечник Yankauer одноразовый </t>
  </si>
  <si>
    <t xml:space="preserve">Аспирационный наконечник  одноразовый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</si>
</sst>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6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3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 applyFill="1"/>
    <xf numFmtId="4" fontId="2" fillId="0" borderId="1" xfId="1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right"/>
    </xf>
    <xf numFmtId="4" fontId="2" fillId="0" borderId="1" xfId="2" applyNumberFormat="1" applyFont="1" applyFill="1" applyBorder="1" applyAlignment="1">
      <alignment horizontal="right" vertical="top"/>
    </xf>
    <xf numFmtId="0" fontId="6" fillId="2" borderId="1" xfId="3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4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4" fontId="2" fillId="0" borderId="1" xfId="2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/>
    </xf>
    <xf numFmtId="4" fontId="2" fillId="2" borderId="1" xfId="2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/>
    </xf>
  </cellXfs>
  <cellStyles count="5">
    <cellStyle name="Обычный" xfId="0" builtinId="0"/>
    <cellStyle name="Обычный 2 2" xfId="2"/>
    <cellStyle name="Обычный 5" xfId="4"/>
    <cellStyle name="Обычный_таргентные 2016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="80" zoomScaleNormal="100" zoomScaleSheetLayoutView="80" workbookViewId="0">
      <pane xSplit="7" ySplit="6" topLeftCell="H7" activePane="bottomRight" state="frozen"/>
      <selection pane="topRight" activeCell="S1" sqref="S1"/>
      <selection pane="bottomLeft" activeCell="A7" sqref="A7"/>
      <selection pane="bottomRight" activeCell="C2" sqref="C2"/>
    </sheetView>
  </sheetViews>
  <sheetFormatPr defaultColWidth="8.7109375" defaultRowHeight="15.75" x14ac:dyDescent="0.25"/>
  <cols>
    <col min="1" max="1" width="6.7109375" style="3" customWidth="1"/>
    <col min="2" max="2" width="39.570312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4.85546875" style="2" customWidth="1"/>
    <col min="7" max="7" width="17.85546875" style="2" customWidth="1"/>
    <col min="8" max="16384" width="8.7109375" style="2"/>
  </cols>
  <sheetData>
    <row r="1" spans="1:7" x14ac:dyDescent="0.25">
      <c r="D1" s="37"/>
      <c r="E1" s="38" t="s">
        <v>43</v>
      </c>
    </row>
    <row r="2" spans="1:7" x14ac:dyDescent="0.25">
      <c r="A2" s="36"/>
      <c r="B2" s="36"/>
      <c r="C2" s="36"/>
      <c r="D2" s="36"/>
      <c r="E2" s="38" t="s">
        <v>68</v>
      </c>
    </row>
    <row r="4" spans="1:7" s="1" customFormat="1" ht="19.5" customHeight="1" x14ac:dyDescent="0.25">
      <c r="A4" s="8" t="s">
        <v>0</v>
      </c>
      <c r="B4" s="50" t="s">
        <v>34</v>
      </c>
      <c r="C4" s="50" t="s">
        <v>35</v>
      </c>
      <c r="D4" s="50" t="s">
        <v>1</v>
      </c>
      <c r="E4" s="48" t="s">
        <v>2</v>
      </c>
      <c r="F4" s="49" t="s">
        <v>3</v>
      </c>
      <c r="G4" s="48" t="s">
        <v>4</v>
      </c>
    </row>
    <row r="5" spans="1:7" s="1" customFormat="1" ht="20.25" customHeight="1" x14ac:dyDescent="0.25">
      <c r="A5" s="8"/>
      <c r="B5" s="51"/>
      <c r="C5" s="51"/>
      <c r="D5" s="51"/>
      <c r="E5" s="48"/>
      <c r="F5" s="49"/>
      <c r="G5" s="48"/>
    </row>
    <row r="6" spans="1:7" s="1" customFormat="1" ht="20.25" customHeight="1" x14ac:dyDescent="0.25">
      <c r="A6" s="8"/>
      <c r="B6" s="10"/>
      <c r="C6" s="10"/>
      <c r="D6" s="8"/>
      <c r="E6" s="8"/>
      <c r="F6" s="11"/>
      <c r="G6" s="12">
        <f>SUM(G7:G28)</f>
        <v>1793804.9</v>
      </c>
    </row>
    <row r="7" spans="1:7" s="23" customFormat="1" ht="16.5" customHeight="1" x14ac:dyDescent="0.25">
      <c r="A7" s="9"/>
      <c r="B7" s="53" t="s">
        <v>41</v>
      </c>
      <c r="C7" s="54"/>
      <c r="D7" s="9"/>
      <c r="E7" s="21"/>
      <c r="F7" s="22"/>
      <c r="G7" s="22"/>
    </row>
    <row r="8" spans="1:7" s="23" customFormat="1" ht="16.5" customHeight="1" x14ac:dyDescent="0.25">
      <c r="A8" s="13">
        <v>1</v>
      </c>
      <c r="B8" s="14" t="s">
        <v>60</v>
      </c>
      <c r="C8" s="15" t="s">
        <v>61</v>
      </c>
      <c r="D8" s="13" t="s">
        <v>5</v>
      </c>
      <c r="E8" s="20">
        <v>100</v>
      </c>
      <c r="F8" s="17">
        <v>462.16</v>
      </c>
      <c r="G8" s="17">
        <f>E8*F8</f>
        <v>46216</v>
      </c>
    </row>
    <row r="9" spans="1:7" s="24" customFormat="1" ht="16.5" customHeight="1" x14ac:dyDescent="0.25">
      <c r="A9" s="13">
        <v>2</v>
      </c>
      <c r="B9" s="14" t="s">
        <v>7</v>
      </c>
      <c r="C9" s="15" t="s">
        <v>8</v>
      </c>
      <c r="D9" s="13" t="s">
        <v>5</v>
      </c>
      <c r="E9" s="16">
        <v>130</v>
      </c>
      <c r="F9" s="17">
        <v>42.07</v>
      </c>
      <c r="G9" s="17">
        <f>E9*F9</f>
        <v>5469.1</v>
      </c>
    </row>
    <row r="10" spans="1:7" ht="16.5" customHeight="1" x14ac:dyDescent="0.25">
      <c r="A10" s="13">
        <v>3</v>
      </c>
      <c r="B10" s="19" t="s">
        <v>9</v>
      </c>
      <c r="C10" s="15" t="s">
        <v>10</v>
      </c>
      <c r="D10" s="13" t="s">
        <v>6</v>
      </c>
      <c r="E10" s="16">
        <v>250</v>
      </c>
      <c r="F10" s="25">
        <v>160.76</v>
      </c>
      <c r="G10" s="17">
        <f>E10*F10</f>
        <v>40190</v>
      </c>
    </row>
    <row r="11" spans="1:7" s="24" customFormat="1" ht="16.5" customHeight="1" x14ac:dyDescent="0.25">
      <c r="A11" s="13">
        <v>4</v>
      </c>
      <c r="B11" s="14" t="s">
        <v>11</v>
      </c>
      <c r="C11" s="15" t="s">
        <v>12</v>
      </c>
      <c r="D11" s="13" t="s">
        <v>6</v>
      </c>
      <c r="E11" s="16">
        <v>200</v>
      </c>
      <c r="F11" s="25">
        <v>216</v>
      </c>
      <c r="G11" s="17">
        <f>E11*F11</f>
        <v>43200</v>
      </c>
    </row>
    <row r="12" spans="1:7" ht="16.5" customHeight="1" x14ac:dyDescent="0.25">
      <c r="A12" s="13">
        <v>5</v>
      </c>
      <c r="B12" s="19" t="s">
        <v>13</v>
      </c>
      <c r="C12" s="18" t="s">
        <v>14</v>
      </c>
      <c r="D12" s="13" t="s">
        <v>6</v>
      </c>
      <c r="E12" s="16">
        <v>2000</v>
      </c>
      <c r="F12" s="25">
        <v>109.2</v>
      </c>
      <c r="G12" s="17">
        <f>E12*F12</f>
        <v>218400</v>
      </c>
    </row>
    <row r="13" spans="1:7" ht="16.5" customHeight="1" x14ac:dyDescent="0.25">
      <c r="A13" s="26"/>
      <c r="B13" s="55" t="s">
        <v>42</v>
      </c>
      <c r="C13" s="56"/>
      <c r="D13" s="26"/>
      <c r="E13" s="27"/>
      <c r="F13" s="28"/>
      <c r="G13" s="28"/>
    </row>
    <row r="14" spans="1:7" ht="16.5" customHeight="1" x14ac:dyDescent="0.25">
      <c r="A14" s="29">
        <v>6</v>
      </c>
      <c r="B14" s="43" t="s">
        <v>62</v>
      </c>
      <c r="C14" s="43" t="s">
        <v>63</v>
      </c>
      <c r="D14" s="29" t="s">
        <v>15</v>
      </c>
      <c r="E14" s="31">
        <v>5</v>
      </c>
      <c r="F14" s="32">
        <v>1755</v>
      </c>
      <c r="G14" s="33">
        <f t="shared" ref="G14:G27" si="0">E14*F14</f>
        <v>8775</v>
      </c>
    </row>
    <row r="15" spans="1:7" ht="16.5" customHeight="1" x14ac:dyDescent="0.25">
      <c r="A15" s="29">
        <v>7</v>
      </c>
      <c r="B15" s="43" t="s">
        <v>62</v>
      </c>
      <c r="C15" s="43" t="s">
        <v>64</v>
      </c>
      <c r="D15" s="29" t="s">
        <v>15</v>
      </c>
      <c r="E15" s="31">
        <v>5</v>
      </c>
      <c r="F15" s="32">
        <v>1755</v>
      </c>
      <c r="G15" s="33">
        <f t="shared" si="0"/>
        <v>8775</v>
      </c>
    </row>
    <row r="16" spans="1:7" ht="17.25" customHeight="1" x14ac:dyDescent="0.25">
      <c r="A16" s="29">
        <v>8</v>
      </c>
      <c r="B16" s="60" t="s">
        <v>70</v>
      </c>
      <c r="C16" s="30" t="s">
        <v>69</v>
      </c>
      <c r="D16" s="29" t="s">
        <v>15</v>
      </c>
      <c r="E16" s="46">
        <v>150</v>
      </c>
      <c r="F16" s="47">
        <f>204*1.054</f>
        <v>215.01600000000002</v>
      </c>
      <c r="G16" s="33">
        <f>E16*F16</f>
        <v>32252.400000000001</v>
      </c>
    </row>
    <row r="17" spans="1:7" ht="16.5" customHeight="1" x14ac:dyDescent="0.25">
      <c r="A17" s="29">
        <v>9</v>
      </c>
      <c r="B17" s="30" t="s">
        <v>16</v>
      </c>
      <c r="C17" s="30" t="s">
        <v>36</v>
      </c>
      <c r="D17" s="29" t="s">
        <v>25</v>
      </c>
      <c r="E17" s="31">
        <v>100</v>
      </c>
      <c r="F17" s="32">
        <v>1000</v>
      </c>
      <c r="G17" s="33">
        <f t="shared" si="0"/>
        <v>100000</v>
      </c>
    </row>
    <row r="18" spans="1:7" ht="16.5" customHeight="1" x14ac:dyDescent="0.25">
      <c r="A18" s="29">
        <v>10</v>
      </c>
      <c r="B18" s="30" t="s">
        <v>16</v>
      </c>
      <c r="C18" s="30" t="s">
        <v>37</v>
      </c>
      <c r="D18" s="29" t="s">
        <v>25</v>
      </c>
      <c r="E18" s="31">
        <v>130</v>
      </c>
      <c r="F18" s="32">
        <v>1000</v>
      </c>
      <c r="G18" s="33">
        <f t="shared" si="0"/>
        <v>130000</v>
      </c>
    </row>
    <row r="19" spans="1:7" ht="33.75" customHeight="1" x14ac:dyDescent="0.25">
      <c r="A19" s="29">
        <v>11</v>
      </c>
      <c r="B19" s="30" t="s">
        <v>17</v>
      </c>
      <c r="C19" s="35" t="s">
        <v>18</v>
      </c>
      <c r="D19" s="29" t="s">
        <v>15</v>
      </c>
      <c r="E19" s="31">
        <v>87</v>
      </c>
      <c r="F19" s="44">
        <v>142.5</v>
      </c>
      <c r="G19" s="45">
        <f t="shared" si="0"/>
        <v>12397.5</v>
      </c>
    </row>
    <row r="20" spans="1:7" ht="16.5" customHeight="1" x14ac:dyDescent="0.25">
      <c r="A20" s="29">
        <v>12</v>
      </c>
      <c r="B20" s="30" t="s">
        <v>19</v>
      </c>
      <c r="C20" s="30" t="s">
        <v>20</v>
      </c>
      <c r="D20" s="29" t="s">
        <v>15</v>
      </c>
      <c r="E20" s="31">
        <v>66</v>
      </c>
      <c r="F20" s="32">
        <v>627.15</v>
      </c>
      <c r="G20" s="33">
        <f t="shared" si="0"/>
        <v>41391.9</v>
      </c>
    </row>
    <row r="21" spans="1:7" ht="16.5" customHeight="1" x14ac:dyDescent="0.25">
      <c r="A21" s="29">
        <v>13</v>
      </c>
      <c r="B21" s="30" t="s">
        <v>21</v>
      </c>
      <c r="C21" s="30" t="s">
        <v>22</v>
      </c>
      <c r="D21" s="29" t="s">
        <v>15</v>
      </c>
      <c r="E21" s="31">
        <v>6</v>
      </c>
      <c r="F21" s="32">
        <v>2524</v>
      </c>
      <c r="G21" s="33">
        <f t="shared" si="0"/>
        <v>15144</v>
      </c>
    </row>
    <row r="22" spans="1:7" ht="16.5" customHeight="1" x14ac:dyDescent="0.25">
      <c r="A22" s="29">
        <v>14</v>
      </c>
      <c r="B22" s="30" t="s">
        <v>23</v>
      </c>
      <c r="C22" s="30" t="s">
        <v>24</v>
      </c>
      <c r="D22" s="29" t="s">
        <v>15</v>
      </c>
      <c r="E22" s="31">
        <v>270</v>
      </c>
      <c r="F22" s="32">
        <v>33</v>
      </c>
      <c r="G22" s="33">
        <f t="shared" si="0"/>
        <v>8910</v>
      </c>
    </row>
    <row r="23" spans="1:7" ht="16.5" customHeight="1" x14ac:dyDescent="0.25">
      <c r="A23" s="29">
        <v>15</v>
      </c>
      <c r="B23" s="30" t="s">
        <v>65</v>
      </c>
      <c r="C23" s="35" t="s">
        <v>66</v>
      </c>
      <c r="D23" s="29" t="s">
        <v>25</v>
      </c>
      <c r="E23" s="31">
        <v>10000</v>
      </c>
      <c r="F23" s="34">
        <v>60</v>
      </c>
      <c r="G23" s="33">
        <f t="shared" si="0"/>
        <v>600000</v>
      </c>
    </row>
    <row r="24" spans="1:7" ht="31.5" customHeight="1" x14ac:dyDescent="0.25">
      <c r="A24" s="29">
        <v>16</v>
      </c>
      <c r="B24" s="30" t="s">
        <v>38</v>
      </c>
      <c r="C24" s="30" t="s">
        <v>26</v>
      </c>
      <c r="D24" s="29" t="s">
        <v>15</v>
      </c>
      <c r="E24" s="31">
        <v>15</v>
      </c>
      <c r="F24" s="44">
        <v>1600</v>
      </c>
      <c r="G24" s="45">
        <f t="shared" si="0"/>
        <v>24000</v>
      </c>
    </row>
    <row r="25" spans="1:7" ht="16.5" customHeight="1" x14ac:dyDescent="0.25">
      <c r="A25" s="29">
        <v>17</v>
      </c>
      <c r="B25" s="30" t="s">
        <v>27</v>
      </c>
      <c r="C25" s="30" t="s">
        <v>28</v>
      </c>
      <c r="D25" s="29" t="s">
        <v>15</v>
      </c>
      <c r="E25" s="31">
        <v>6</v>
      </c>
      <c r="F25" s="32">
        <v>350</v>
      </c>
      <c r="G25" s="33">
        <f t="shared" si="0"/>
        <v>2100</v>
      </c>
    </row>
    <row r="26" spans="1:7" ht="46.5" customHeight="1" x14ac:dyDescent="0.25">
      <c r="A26" s="29">
        <v>18</v>
      </c>
      <c r="B26" s="30" t="s">
        <v>29</v>
      </c>
      <c r="C26" s="35" t="s">
        <v>39</v>
      </c>
      <c r="D26" s="29" t="s">
        <v>15</v>
      </c>
      <c r="E26" s="31">
        <v>12400</v>
      </c>
      <c r="F26" s="44">
        <v>25</v>
      </c>
      <c r="G26" s="45">
        <f t="shared" si="0"/>
        <v>310000</v>
      </c>
    </row>
    <row r="27" spans="1:7" ht="48.75" customHeight="1" x14ac:dyDescent="0.25">
      <c r="A27" s="29">
        <v>19</v>
      </c>
      <c r="B27" s="30" t="s">
        <v>29</v>
      </c>
      <c r="C27" s="30" t="s">
        <v>40</v>
      </c>
      <c r="D27" s="29" t="s">
        <v>15</v>
      </c>
      <c r="E27" s="31">
        <v>800</v>
      </c>
      <c r="F27" s="44">
        <v>58.23</v>
      </c>
      <c r="G27" s="45">
        <f t="shared" si="0"/>
        <v>46584</v>
      </c>
    </row>
    <row r="28" spans="1:7" ht="33.75" customHeight="1" x14ac:dyDescent="0.25">
      <c r="A28" s="29">
        <v>20</v>
      </c>
      <c r="B28" s="30" t="s">
        <v>30</v>
      </c>
      <c r="C28" s="30" t="s">
        <v>31</v>
      </c>
      <c r="D28" s="29" t="s">
        <v>15</v>
      </c>
      <c r="E28" s="31">
        <v>20</v>
      </c>
      <c r="F28" s="45">
        <v>5000</v>
      </c>
      <c r="G28" s="45">
        <f>E28*F28</f>
        <v>100000</v>
      </c>
    </row>
    <row r="30" spans="1:7" x14ac:dyDescent="0.25">
      <c r="A30" s="57" t="s">
        <v>44</v>
      </c>
      <c r="B30" s="57"/>
      <c r="C30" s="57"/>
      <c r="D30" s="57"/>
      <c r="E30" s="57"/>
      <c r="F30" s="57"/>
      <c r="G30" s="57"/>
    </row>
    <row r="31" spans="1:7" ht="54" customHeight="1" x14ac:dyDescent="0.25">
      <c r="A31" s="58" t="s">
        <v>45</v>
      </c>
      <c r="B31" s="58"/>
      <c r="C31" s="58"/>
      <c r="D31" s="58"/>
      <c r="E31" s="58"/>
      <c r="F31" s="58"/>
      <c r="G31" s="58"/>
    </row>
    <row r="32" spans="1:7" ht="48.75" customHeight="1" x14ac:dyDescent="0.25">
      <c r="A32" s="59" t="s">
        <v>57</v>
      </c>
      <c r="B32" s="59"/>
      <c r="C32" s="59"/>
      <c r="D32" s="59"/>
      <c r="E32" s="59"/>
      <c r="F32" s="59"/>
      <c r="G32" s="59"/>
    </row>
    <row r="33" spans="1:7" ht="11.25" customHeight="1" x14ac:dyDescent="0.25">
      <c r="A33" s="37"/>
      <c r="B33" s="37"/>
      <c r="C33" s="37"/>
      <c r="D33" s="37"/>
      <c r="E33" s="37"/>
      <c r="F33" s="37"/>
      <c r="G33" s="37"/>
    </row>
    <row r="34" spans="1:7" x14ac:dyDescent="0.25">
      <c r="A34" s="52" t="s">
        <v>46</v>
      </c>
      <c r="B34" s="52"/>
      <c r="C34" s="2"/>
      <c r="D34" s="39" t="s">
        <v>32</v>
      </c>
      <c r="E34" s="39"/>
      <c r="F34" s="40"/>
      <c r="G34" s="40"/>
    </row>
    <row r="35" spans="1:7" x14ac:dyDescent="0.25">
      <c r="A35" s="41"/>
      <c r="B35" s="2"/>
      <c r="C35" s="2"/>
      <c r="D35" s="2"/>
      <c r="E35" s="2"/>
      <c r="F35" s="40"/>
      <c r="G35" s="40"/>
    </row>
    <row r="36" spans="1:7" x14ac:dyDescent="0.25">
      <c r="A36" s="42" t="s">
        <v>47</v>
      </c>
      <c r="B36" s="2"/>
      <c r="C36" s="2"/>
      <c r="D36" s="42" t="s">
        <v>48</v>
      </c>
      <c r="E36" s="42"/>
      <c r="F36" s="40"/>
      <c r="G36" s="40"/>
    </row>
    <row r="37" spans="1:7" x14ac:dyDescent="0.25">
      <c r="A37" s="42"/>
      <c r="B37" s="2"/>
      <c r="C37" s="2"/>
      <c r="D37" s="42"/>
      <c r="E37" s="42"/>
      <c r="F37" s="40"/>
      <c r="G37" s="40"/>
    </row>
    <row r="38" spans="1:7" x14ac:dyDescent="0.25">
      <c r="A38" s="42" t="s">
        <v>49</v>
      </c>
      <c r="B38" s="2"/>
      <c r="C38" s="2"/>
      <c r="D38" s="42" t="s">
        <v>33</v>
      </c>
      <c r="E38" s="42"/>
      <c r="F38" s="40"/>
      <c r="G38" s="40"/>
    </row>
    <row r="39" spans="1:7" x14ac:dyDescent="0.25">
      <c r="A39" s="42"/>
      <c r="B39" s="2"/>
      <c r="C39" s="2"/>
      <c r="D39" s="42"/>
      <c r="E39" s="42"/>
      <c r="F39" s="40"/>
      <c r="G39" s="40"/>
    </row>
    <row r="40" spans="1:7" x14ac:dyDescent="0.25">
      <c r="A40" s="42" t="s">
        <v>50</v>
      </c>
      <c r="B40" s="2"/>
      <c r="C40" s="2"/>
      <c r="D40" s="42" t="s">
        <v>51</v>
      </c>
      <c r="E40" s="42"/>
      <c r="F40" s="40"/>
      <c r="G40" s="40"/>
    </row>
    <row r="41" spans="1:7" x14ac:dyDescent="0.25">
      <c r="A41" s="42"/>
      <c r="B41" s="2"/>
      <c r="C41" s="2"/>
      <c r="D41" s="42"/>
      <c r="E41" s="42"/>
      <c r="F41" s="40"/>
      <c r="G41" s="40"/>
    </row>
    <row r="42" spans="1:7" x14ac:dyDescent="0.25">
      <c r="A42" s="42" t="s">
        <v>58</v>
      </c>
      <c r="B42" s="2"/>
      <c r="C42" s="2"/>
      <c r="D42" s="42" t="s">
        <v>59</v>
      </c>
      <c r="E42" s="42"/>
      <c r="F42" s="40"/>
      <c r="G42" s="40"/>
    </row>
    <row r="43" spans="1:7" x14ac:dyDescent="0.25">
      <c r="A43" s="42"/>
      <c r="B43" s="2"/>
      <c r="C43" s="2"/>
      <c r="D43" s="42"/>
      <c r="E43" s="42"/>
      <c r="F43" s="40"/>
      <c r="G43" s="40"/>
    </row>
    <row r="44" spans="1:7" x14ac:dyDescent="0.25">
      <c r="A44" s="42" t="s">
        <v>52</v>
      </c>
      <c r="B44" s="2"/>
      <c r="C44" s="2"/>
      <c r="D44" s="42" t="s">
        <v>67</v>
      </c>
      <c r="E44" s="42"/>
      <c r="F44" s="40"/>
      <c r="G44" s="40"/>
    </row>
    <row r="45" spans="1:7" x14ac:dyDescent="0.25">
      <c r="A45" s="42"/>
      <c r="B45" s="2"/>
      <c r="C45" s="2"/>
      <c r="D45" s="42"/>
      <c r="E45" s="42"/>
      <c r="F45" s="40"/>
      <c r="G45" s="40"/>
    </row>
    <row r="46" spans="1:7" x14ac:dyDescent="0.25">
      <c r="A46" s="42" t="s">
        <v>53</v>
      </c>
      <c r="B46" s="2"/>
      <c r="C46" s="2"/>
      <c r="D46" s="42" t="s">
        <v>54</v>
      </c>
      <c r="E46" s="42"/>
      <c r="F46" s="40"/>
      <c r="G46" s="40"/>
    </row>
    <row r="47" spans="1:7" x14ac:dyDescent="0.25">
      <c r="A47" s="42"/>
      <c r="B47" s="2"/>
      <c r="C47" s="2"/>
      <c r="D47" s="42"/>
      <c r="E47" s="42"/>
      <c r="F47" s="40"/>
      <c r="G47" s="40"/>
    </row>
    <row r="48" spans="1:7" x14ac:dyDescent="0.25">
      <c r="A48" s="42" t="s">
        <v>55</v>
      </c>
      <c r="B48" s="2"/>
      <c r="C48" s="2"/>
      <c r="D48" s="42" t="s">
        <v>56</v>
      </c>
      <c r="E48" s="42"/>
      <c r="F48" s="40"/>
      <c r="G48" s="40"/>
    </row>
  </sheetData>
  <mergeCells count="12">
    <mergeCell ref="A34:B34"/>
    <mergeCell ref="B7:C7"/>
    <mergeCell ref="B13:C13"/>
    <mergeCell ref="A30:G30"/>
    <mergeCell ref="A31:G31"/>
    <mergeCell ref="A32:G32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 добр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2020-08-27T05:21:03Z</cp:lastPrinted>
  <dcterms:created xsi:type="dcterms:W3CDTF">2020-06-12T05:08:52Z</dcterms:created>
  <dcterms:modified xsi:type="dcterms:W3CDTF">2020-08-27T05:23:05Z</dcterms:modified>
</cp:coreProperties>
</file>