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Объявления 2020 г\96 от 09.10.2020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ИМН'!$A$1:$G$44</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7" i="1" l="1"/>
  <c r="G16" i="1"/>
  <c r="G11" i="1" l="1"/>
  <c r="G12" i="1"/>
  <c r="G13" i="1" l="1"/>
  <c r="G8" i="1" l="1"/>
  <c r="G10" i="1"/>
  <c r="G14" i="1"/>
  <c r="G15" i="1"/>
  <c r="G7" i="1"/>
</calcChain>
</file>

<file path=xl/sharedStrings.xml><?xml version="1.0" encoding="utf-8"?>
<sst xmlns="http://schemas.openxmlformats.org/spreadsheetml/2006/main" count="61" uniqueCount="53">
  <si>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</si>
  <si>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</si>
  <si>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</si>
  <si>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</si>
  <si>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</si>
  <si>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</si>
  <si>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</si>
  <si>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</si>
  <si>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</si>
  <si>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</si>
  <si>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</si>
  <si>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</si>
  <si>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</si>
  <si>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</si>
  <si>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</si>
  <si>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</si>
  <si>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</si>
  <si>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</si>
  <si>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</si>
  <si>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</si>
  <si>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</si>
  <si>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</si>
  <si>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</si>
  <si>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</si>
  <si>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Пан А.Б.</t>
  </si>
  <si>
    <t>И.о заместитель директора по стратегическому развитию и планированию</t>
  </si>
  <si>
    <t xml:space="preserve">И.о заведующая отделением реанимации и интенсивной терапии  </t>
  </si>
  <si>
    <t>И.о руководитель инженерно-технической службы</t>
  </si>
  <si>
    <t>Кайсарулы Т.</t>
  </si>
  <si>
    <t>Старший фармацевт</t>
  </si>
  <si>
    <t xml:space="preserve">Экономист по фин.учету </t>
  </si>
  <si>
    <t>Нурлан А.Н.</t>
  </si>
  <si>
    <t>штука</t>
  </si>
  <si>
    <t xml:space="preserve">Инструмент представляет собой многоразовую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общего характера, требующих монополярного электрохирургического разрезания или коагулирования тканей. Длина кабеля 4,6м.
Кнопка желтого цвета Cut (Резка).
Кнопка синего цвета Coag (Коагуляция).
Встроенный монополярный электрод-лезвие с покрытием EDGE, предотвращающим образование нагара.
Инструмент может использоваться с шестигранными электродами производства Covidien и обычными электродами с посадочным диаметром 2,4мм.
Максимальное пиковое напряжение в монополярном режиме 5600V.
Активация ручная или при помощи специальной педали.
Возможна газовая стерилизация или автоклавирование.
Количество использований 50.
Инструмент предназначен только для использования с электрохирургическими генераторами Valleylab. Нестерильный.
</t>
  </si>
  <si>
    <t xml:space="preserve">Инструмент представляет собой одноразовую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в гинекологии, урологии, общей, торакальной, колоректальной, бариатрической, сосудистой и пластической хирургии, при миниинвазивных операциях в артроскопии. Инструмент представляет собой одноразовую ручку-чехол для монополярного электрода. Инструмент предназначен для контроля энергии монополярного электрода в стерильной области операционного поля. Может применяться при открытых операциях в гинекологии, урологии, общей, торакальной, колоректальной, бариатрической, сосудистой и пластической хирургии, при миниинвазивных операциях в артроскопии.
Длина кабеля 3м.
Кнопка желтого цвета Cut (Резка).
Кнопка синего цвета Coag (Коагуляция).
Кнопка прозрачная Valleylab (Валлейлаб - гемостаз с функцией электродиссекции).
Ползунковый переключатель с двойной регулировкой выходной мощности во всех трех режимах работы.
Встроенный монополярный электрод-лезвие с покрытием EDGE, предотвращающим образование нагара.
Инструмент может использоваться с шестигранными электродами производства Covidien и обычными электродами с посадочным диаметром 2,4мм.
Максимальное пиковое напряжение в монополярном режиме 4000V.
Активация ручная или при помощи специальной педали.
Инструмент предназначен только для использования с электрохирургическими генераторами Covidien, поддерживающими режим Valleylab. Вилка кабеля снабжена специальной маркировкой для автоматического распознавания и настраивания инструмента.
</t>
  </si>
  <si>
    <t xml:space="preserve">Предназначен только для использования с электрохирургическими генераторами Valleylab
• Общая длина 16.51 см
• Длина рабочей части 5.1 см
</t>
  </si>
  <si>
    <t xml:space="preserve">Предназначен только для использования с электрохирургическими генераторами Valleylab
• Изолированный
• Шестигранный фиксатор
редназначен только для использования с электрохирургическими генераторами Valleylab
• Изолированный
• Шестигранный фиксатор
• Общая длина 6.99 см
• Длина рабочей части 5.1 см
</t>
  </si>
  <si>
    <t xml:space="preserve">Предназначен только для использования с электрохирургическими генераторами Valleylab
• Диаметр 5 мм
• Длина штока 13 см
</t>
  </si>
  <si>
    <t xml:space="preserve">Предназначен только для использования с электрохирургическими генераторами Valleylab
</t>
  </si>
  <si>
    <t xml:space="preserve">Предназначен только для использования с электрохирургическими генераторами Valleylab
Для пациентов с массой тела более 13.6 кг
Без кабеля
Возвратный
Двухсекционный
REM-типа
</t>
  </si>
  <si>
    <t>Пинцет  биполярный Cushing  , изолированный, полированные бранши, общая длина 15,2 см, ширина браншей 0.7мм</t>
  </si>
  <si>
    <t xml:space="preserve">Предназначен только для использования с электрохирургическими генераторами Valleylab
• Изолированный
• Полированные бранши
• Общая длина 15.2 см
• Ширина браншей 0.7 мм
</t>
  </si>
  <si>
    <t>Кабель биполярный к пинцетам , литая вилка, длина 3.6 м</t>
  </si>
  <si>
    <t xml:space="preserve">Кабель предназначен только для использования с 
 биполярными пинцетами Valleylab™ .
• Длина 3.6 м
</t>
  </si>
  <si>
    <t>к объявлению 96 от 09.10.2020г.</t>
  </si>
  <si>
    <t>Медицинские изделия (расходные материалы)</t>
  </si>
  <si>
    <t xml:space="preserve">Инструмент электрохирургический монополярный многоразовый </t>
  </si>
  <si>
    <t>Инструмент электрохир.  Force TriVers ( монополярный ) 3х кл</t>
  </si>
  <si>
    <t xml:space="preserve">Электрод лезвие, излированный , длина 16, 51 см , раб часть 5,1 см </t>
  </si>
  <si>
    <t>Электрод , лезвие, игла , петля , шарик, крючек, шпатель излированный , длина 6,99см</t>
  </si>
  <si>
    <t>Электрод монополярный Шарик диаметр 5мм, длина штока 13 см</t>
  </si>
  <si>
    <t xml:space="preserve">Электрод монополярный с антипригарным покрытием длина 10.16, раб часть </t>
  </si>
  <si>
    <t xml:space="preserve">Электрод рассеивающий Rem гидрогелем Polyhesive II взрослых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</si>
</sst>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sz val="12"/>
      <color rgb="FF000000"/>
      <name val="Times New Roman"/>
      <family val="1"/>
      <charset val="204"/>
    </font>
    <font>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73">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7" fillId="0" borderId="0" xfId="0" applyFont="1" applyFill="1" applyAlignment="1">
      <alignment horizontal="left"/>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1" applyFont="1" applyBorder="1"/>
    <xf numFmtId="0" fontId="7" fillId="0" borderId="2" xfId="5" applyFont="1" applyFill="1" applyBorder="1" applyAlignment="1">
      <alignment horizontal="left" vertical="top" wrapText="1"/>
    </xf>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0" fontId="9" fillId="2" borderId="2" xfId="0" applyFont="1" applyFill="1" applyBorder="1" applyAlignment="1">
      <alignment horizontal="center" vertical="center"/>
    </xf>
    <xf numFmtId="43" fontId="7" fillId="0" borderId="2" xfId="23" applyFont="1" applyBorder="1" applyAlignment="1">
      <alignment horizontal="center" vertical="center" wrapText="1"/>
    </xf>
    <xf numFmtId="43" fontId="10" fillId="2" borderId="2" xfId="23" applyFont="1" applyFill="1" applyBorder="1" applyAlignment="1">
      <alignment horizontal="center" vertical="center" wrapText="1"/>
    </xf>
    <xf numFmtId="4" fontId="8" fillId="0" borderId="2" xfId="5" applyNumberFormat="1" applyFont="1" applyFill="1" applyBorder="1" applyAlignment="1">
      <alignment horizontal="righ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7" fillId="0" borderId="0" xfId="1" applyFont="1" applyAlignment="1">
      <alignment vertical="top"/>
    </xf>
    <xf numFmtId="0" fontId="8" fillId="0" borderId="3" xfId="1" applyFont="1" applyBorder="1" applyAlignment="1">
      <alignment horizontal="center" vertical="center" wrapText="1"/>
    </xf>
    <xf numFmtId="0" fontId="8" fillId="0" borderId="6" xfId="5" applyFont="1" applyFill="1" applyBorder="1" applyAlignment="1">
      <alignment horizontal="left" vertical="top" wrapText="1"/>
    </xf>
    <xf numFmtId="0" fontId="11" fillId="0" borderId="2" xfId="0" applyFont="1" applyBorder="1" applyAlignment="1">
      <alignment vertical="center" wrapText="1"/>
    </xf>
    <xf numFmtId="0" fontId="4" fillId="0" borderId="2" xfId="4" applyFill="1" applyBorder="1" applyAlignment="1">
      <alignment horizontal="center" vertical="center" wrapText="1"/>
    </xf>
    <xf numFmtId="49" fontId="12" fillId="0" borderId="2" xfId="4" applyNumberFormat="1" applyFont="1" applyFill="1" applyBorder="1" applyAlignment="1">
      <alignment horizontal="left" vertical="top" wrapText="1"/>
    </xf>
    <xf numFmtId="0" fontId="11" fillId="0" borderId="2" xfId="0" applyFont="1" applyBorder="1" applyAlignment="1">
      <alignment vertical="top"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43" fontId="10" fillId="2" borderId="8" xfId="23" applyFont="1" applyFill="1" applyBorder="1" applyAlignment="1">
      <alignment horizontal="center" vertical="center" wrapText="1"/>
    </xf>
    <xf numFmtId="43" fontId="10" fillId="2" borderId="6" xfId="23" applyFont="1" applyFill="1" applyBorder="1" applyAlignment="1">
      <alignment horizontal="center" vertical="center" wrapText="1"/>
    </xf>
    <xf numFmtId="43" fontId="7" fillId="0" borderId="8" xfId="23" applyFont="1" applyBorder="1" applyAlignment="1">
      <alignment horizontal="center" vertical="center" wrapText="1"/>
    </xf>
    <xf numFmtId="0" fontId="8" fillId="0" borderId="3" xfId="1"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11" fillId="0" borderId="8" xfId="4" applyFont="1" applyBorder="1" applyAlignment="1">
      <alignment horizontal="left" vertical="top" wrapText="1"/>
    </xf>
    <xf numFmtId="0" fontId="4" fillId="0" borderId="8" xfId="4" applyBorder="1" applyAlignment="1">
      <alignment horizontal="center" vertical="center" wrapText="1"/>
    </xf>
    <xf numFmtId="0" fontId="4" fillId="0" borderId="6" xfId="4" applyBorder="1" applyAlignment="1">
      <alignment horizontal="center" vertical="center" wrapText="1"/>
    </xf>
    <xf numFmtId="49" fontId="12" fillId="0" borderId="8" xfId="4" applyNumberFormat="1" applyFont="1" applyFill="1" applyBorder="1" applyAlignment="1">
      <alignment horizontal="left" vertical="top" wrapText="1"/>
    </xf>
    <xf numFmtId="49" fontId="12" fillId="0" borderId="6" xfId="4" applyNumberFormat="1" applyFont="1" applyFill="1" applyBorder="1" applyAlignment="1">
      <alignment horizontal="left" vertical="top" wrapText="1"/>
    </xf>
    <xf numFmtId="0" fontId="4" fillId="0" borderId="8" xfId="4" applyFill="1" applyBorder="1" applyAlignment="1">
      <alignment horizontal="center" vertical="center" wrapText="1"/>
    </xf>
    <xf numFmtId="0" fontId="11" fillId="0" borderId="6"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top" wrapText="1"/>
    </xf>
    <xf numFmtId="0" fontId="0" fillId="0" borderId="2" xfId="0" applyBorder="1" applyAlignment="1">
      <alignment horizontal="center" vertical="center"/>
    </xf>
    <xf numFmtId="0" fontId="4" fillId="0" borderId="2" xfId="4" applyBorder="1" applyAlignment="1">
      <alignment horizontal="center" vertical="center" wrapText="1"/>
    </xf>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4" applyFont="1" applyBorder="1" applyAlignment="1">
      <alignment horizontal="left" vertical="top" wrapText="1"/>
    </xf>
    <xf numFmtId="0" fontId="11" fillId="0" borderId="6" xfId="4" applyFont="1" applyBorder="1" applyAlignment="1">
      <alignment horizontal="left" vertical="top"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43" fontId="10" fillId="2" borderId="8" xfId="23" applyFont="1" applyFill="1" applyBorder="1" applyAlignment="1">
      <alignment horizontal="center" vertical="center" wrapText="1"/>
    </xf>
    <xf numFmtId="43" fontId="10" fillId="2" borderId="6" xfId="23" applyFont="1" applyFill="1" applyBorder="1" applyAlignment="1">
      <alignment horizontal="center" vertical="center" wrapText="1"/>
    </xf>
    <xf numFmtId="43" fontId="7" fillId="0" borderId="8" xfId="23" applyFont="1" applyBorder="1" applyAlignment="1">
      <alignment horizontal="center" vertical="center" wrapText="1"/>
    </xf>
    <xf numFmtId="43" fontId="7" fillId="0" borderId="6" xfId="23" applyFont="1" applyBorder="1" applyAlignment="1">
      <alignment horizontal="center" vertical="center" wrapText="1"/>
    </xf>
    <xf numFmtId="0" fontId="7" fillId="0" borderId="0" xfId="0" applyFont="1" applyFill="1" applyBorder="1" applyAlignment="1"/>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zoomScaleSheetLayoutView="100" workbookViewId="0">
      <selection activeCell="C15" sqref="C15"/>
    </sheetView>
  </sheetViews>
  <sheetFormatPr defaultColWidth="8.85546875" defaultRowHeight="15.75" x14ac:dyDescent="0.25"/>
  <cols>
    <col min="1" max="1" width="8.85546875" style="1"/>
    <col min="2" max="2" width="38.7109375" style="1" customWidth="1"/>
    <col min="3" max="3" width="60.85546875" style="1" customWidth="1"/>
    <col min="4" max="4" width="13.28515625" style="1" customWidth="1"/>
    <col min="5" max="5" width="15.42578125" style="1" customWidth="1"/>
    <col min="6" max="6" width="13.28515625" style="1" customWidth="1"/>
    <col min="7" max="7" width="17.85546875" style="1" customWidth="1"/>
    <col min="8" max="16384" width="8.85546875" style="1"/>
  </cols>
  <sheetData>
    <row r="1" spans="1:7" x14ac:dyDescent="0.25">
      <c r="E1" s="1" t="s">
        <v>0</v>
      </c>
    </row>
    <row r="2" spans="1:7" x14ac:dyDescent="0.25">
      <c r="E2" s="1" t="s">
        <v>44</v>
      </c>
    </row>
    <row r="4" spans="1:7" ht="15.75" customHeight="1" x14ac:dyDescent="0.25">
      <c r="A4" s="53" t="s">
        <v>1</v>
      </c>
      <c r="B4" s="53"/>
      <c r="C4" s="53"/>
      <c r="D4" s="53"/>
      <c r="E4" s="53"/>
      <c r="F4" s="53"/>
      <c r="G4" s="53"/>
    </row>
    <row r="5" spans="1:7" ht="40.5" customHeight="1" x14ac:dyDescent="0.25">
      <c r="A5" s="2" t="s">
        <v>2</v>
      </c>
      <c r="B5" s="2" t="s">
        <v>3</v>
      </c>
      <c r="C5" s="2" t="s">
        <v>18</v>
      </c>
      <c r="D5" s="2" t="s">
        <v>4</v>
      </c>
      <c r="E5" s="2" t="s">
        <v>5</v>
      </c>
      <c r="F5" s="2" t="s">
        <v>6</v>
      </c>
      <c r="G5" s="2" t="s">
        <v>7</v>
      </c>
    </row>
    <row r="6" spans="1:7" s="3" customFormat="1" ht="17.25" customHeight="1" x14ac:dyDescent="0.25">
      <c r="A6" s="54" t="s">
        <v>45</v>
      </c>
      <c r="B6" s="55"/>
      <c r="C6" s="56"/>
      <c r="D6" s="56"/>
      <c r="E6" s="56"/>
      <c r="F6" s="56"/>
      <c r="G6" s="57"/>
    </row>
    <row r="7" spans="1:7" s="3" customFormat="1" ht="320.25" customHeight="1" x14ac:dyDescent="0.25">
      <c r="A7" s="39">
        <v>1</v>
      </c>
      <c r="B7" s="37" t="s">
        <v>46</v>
      </c>
      <c r="C7" s="41" t="s">
        <v>33</v>
      </c>
      <c r="D7" s="31" t="s">
        <v>32</v>
      </c>
      <c r="E7" s="42">
        <v>4</v>
      </c>
      <c r="F7" s="33">
        <v>95097</v>
      </c>
      <c r="G7" s="35">
        <f>E7*F7</f>
        <v>380388</v>
      </c>
    </row>
    <row r="8" spans="1:7" s="3" customFormat="1" ht="371.25" customHeight="1" x14ac:dyDescent="0.25">
      <c r="A8" s="58">
        <v>2</v>
      </c>
      <c r="B8" s="60" t="s">
        <v>47</v>
      </c>
      <c r="C8" s="62" t="s">
        <v>34</v>
      </c>
      <c r="D8" s="64" t="s">
        <v>32</v>
      </c>
      <c r="E8" s="66">
        <v>25</v>
      </c>
      <c r="F8" s="68">
        <v>44928</v>
      </c>
      <c r="G8" s="70">
        <f t="shared" ref="G8:G16" si="0">E8*F8</f>
        <v>1123200</v>
      </c>
    </row>
    <row r="9" spans="1:7" s="3" customFormat="1" ht="402.75" customHeight="1" x14ac:dyDescent="0.25">
      <c r="A9" s="59"/>
      <c r="B9" s="61"/>
      <c r="C9" s="63"/>
      <c r="D9" s="65"/>
      <c r="E9" s="67"/>
      <c r="F9" s="69"/>
      <c r="G9" s="71"/>
    </row>
    <row r="10" spans="1:7" s="3" customFormat="1" ht="72" customHeight="1" x14ac:dyDescent="0.25">
      <c r="A10" s="2">
        <v>3</v>
      </c>
      <c r="B10" s="48" t="s">
        <v>48</v>
      </c>
      <c r="C10" s="49" t="s">
        <v>35</v>
      </c>
      <c r="D10" s="17" t="s">
        <v>32</v>
      </c>
      <c r="E10" s="50">
        <v>30</v>
      </c>
      <c r="F10" s="19">
        <v>10558</v>
      </c>
      <c r="G10" s="18">
        <f t="shared" si="0"/>
        <v>316740</v>
      </c>
    </row>
    <row r="11" spans="1:7" s="3" customFormat="1" ht="155.25" customHeight="1" x14ac:dyDescent="0.25">
      <c r="A11" s="2">
        <v>4</v>
      </c>
      <c r="B11" s="48" t="s">
        <v>49</v>
      </c>
      <c r="C11" s="29" t="s">
        <v>36</v>
      </c>
      <c r="D11" s="17" t="s">
        <v>32</v>
      </c>
      <c r="E11" s="51">
        <v>30</v>
      </c>
      <c r="F11" s="19">
        <v>7113</v>
      </c>
      <c r="G11" s="18">
        <f t="shared" si="0"/>
        <v>213390</v>
      </c>
    </row>
    <row r="12" spans="1:7" s="3" customFormat="1" ht="62.25" customHeight="1" x14ac:dyDescent="0.25">
      <c r="A12" s="40">
        <v>5</v>
      </c>
      <c r="B12" s="38" t="s">
        <v>50</v>
      </c>
      <c r="C12" s="45" t="s">
        <v>37</v>
      </c>
      <c r="D12" s="32" t="s">
        <v>32</v>
      </c>
      <c r="E12" s="43">
        <v>5</v>
      </c>
      <c r="F12" s="34">
        <v>15575</v>
      </c>
      <c r="G12" s="18">
        <f t="shared" si="0"/>
        <v>77875</v>
      </c>
    </row>
    <row r="13" spans="1:7" s="3" customFormat="1" ht="57.75" customHeight="1" x14ac:dyDescent="0.25">
      <c r="A13" s="39">
        <v>6</v>
      </c>
      <c r="B13" s="37" t="s">
        <v>51</v>
      </c>
      <c r="C13" s="44" t="s">
        <v>38</v>
      </c>
      <c r="D13" s="32" t="s">
        <v>32</v>
      </c>
      <c r="E13" s="46">
        <v>20</v>
      </c>
      <c r="F13" s="33">
        <v>7488</v>
      </c>
      <c r="G13" s="35">
        <f t="shared" si="0"/>
        <v>149760</v>
      </c>
    </row>
    <row r="14" spans="1:7" s="3" customFormat="1" ht="108" customHeight="1" x14ac:dyDescent="0.25">
      <c r="A14" s="25">
        <v>7</v>
      </c>
      <c r="B14" s="27" t="s">
        <v>52</v>
      </c>
      <c r="C14" s="29" t="s">
        <v>39</v>
      </c>
      <c r="D14" s="32" t="s">
        <v>32</v>
      </c>
      <c r="E14" s="28">
        <v>200</v>
      </c>
      <c r="F14" s="19">
        <v>1946</v>
      </c>
      <c r="G14" s="18">
        <f t="shared" si="0"/>
        <v>389200</v>
      </c>
    </row>
    <row r="15" spans="1:7" s="3" customFormat="1" ht="93.75" customHeight="1" x14ac:dyDescent="0.25">
      <c r="A15" s="25">
        <v>8</v>
      </c>
      <c r="B15" s="27" t="s">
        <v>40</v>
      </c>
      <c r="C15" s="30" t="s">
        <v>41</v>
      </c>
      <c r="D15" s="32" t="s">
        <v>32</v>
      </c>
      <c r="E15" s="28">
        <v>4</v>
      </c>
      <c r="F15" s="19">
        <v>372240</v>
      </c>
      <c r="G15" s="18">
        <f t="shared" si="0"/>
        <v>1488960</v>
      </c>
    </row>
    <row r="16" spans="1:7" s="3" customFormat="1" ht="54" customHeight="1" x14ac:dyDescent="0.25">
      <c r="A16" s="36">
        <v>9</v>
      </c>
      <c r="B16" s="47" t="s">
        <v>42</v>
      </c>
      <c r="C16" s="30" t="s">
        <v>43</v>
      </c>
      <c r="D16" s="32" t="s">
        <v>32</v>
      </c>
      <c r="E16" s="28">
        <v>4</v>
      </c>
      <c r="F16" s="19">
        <v>7735</v>
      </c>
      <c r="G16" s="18">
        <f t="shared" si="0"/>
        <v>30940</v>
      </c>
    </row>
    <row r="17" spans="1:7" ht="16.5" customHeight="1" x14ac:dyDescent="0.25">
      <c r="A17" s="12"/>
      <c r="B17" s="26" t="s">
        <v>19</v>
      </c>
      <c r="C17" s="13"/>
      <c r="D17" s="14"/>
      <c r="E17" s="15"/>
      <c r="F17" s="16"/>
      <c r="G17" s="20">
        <f>SUM(G7:G16)</f>
        <v>4170453</v>
      </c>
    </row>
    <row r="18" spans="1:7" x14ac:dyDescent="0.25">
      <c r="A18" s="11"/>
      <c r="B18" s="5"/>
      <c r="C18" s="11"/>
      <c r="D18" s="11"/>
      <c r="E18" s="11"/>
      <c r="F18" s="11"/>
      <c r="G18" s="11"/>
    </row>
    <row r="19" spans="1:7" s="6" customFormat="1" ht="31.5" customHeight="1" x14ac:dyDescent="0.25">
      <c r="A19" s="72" t="s">
        <v>8</v>
      </c>
      <c r="B19" s="72"/>
      <c r="C19" s="72"/>
      <c r="D19" s="72"/>
      <c r="E19" s="72"/>
      <c r="F19" s="72"/>
      <c r="G19" s="72"/>
    </row>
    <row r="20" spans="1:7" s="6" customFormat="1" ht="45.75" customHeight="1" x14ac:dyDescent="0.25">
      <c r="A20" s="52" t="s">
        <v>20</v>
      </c>
      <c r="B20" s="52"/>
      <c r="C20" s="52"/>
      <c r="D20" s="52"/>
      <c r="E20" s="52"/>
      <c r="F20" s="52"/>
      <c r="G20" s="52"/>
    </row>
    <row r="21" spans="1:7" s="6" customFormat="1" ht="22.5" customHeight="1" x14ac:dyDescent="0.25">
      <c r="A21" s="10"/>
      <c r="B21" s="10"/>
      <c r="C21" s="10"/>
      <c r="D21" s="10"/>
      <c r="E21" s="10"/>
      <c r="F21" s="10"/>
      <c r="G21" s="10"/>
    </row>
    <row r="22" spans="1:7" ht="19.5" customHeight="1" x14ac:dyDescent="0.25">
      <c r="A22" s="21" t="s">
        <v>9</v>
      </c>
      <c r="B22" s="9"/>
      <c r="C22" s="6"/>
      <c r="D22" s="8" t="s">
        <v>10</v>
      </c>
      <c r="E22" s="8"/>
    </row>
    <row r="23" spans="1:7" x14ac:dyDescent="0.25">
      <c r="A23" s="22"/>
      <c r="B23" s="8"/>
      <c r="C23" s="6"/>
      <c r="D23" s="6"/>
      <c r="E23" s="6"/>
    </row>
    <row r="24" spans="1:7" x14ac:dyDescent="0.25">
      <c r="A24" s="23" t="s">
        <v>25</v>
      </c>
      <c r="B24" s="6"/>
      <c r="C24" s="6"/>
      <c r="D24" s="7" t="s">
        <v>17</v>
      </c>
      <c r="E24" s="7"/>
    </row>
    <row r="25" spans="1:7" x14ac:dyDescent="0.25">
      <c r="A25" s="23"/>
      <c r="B25" s="6"/>
      <c r="C25" s="6"/>
      <c r="D25" s="7"/>
      <c r="E25" s="7"/>
    </row>
    <row r="26" spans="1:7" x14ac:dyDescent="0.25">
      <c r="A26" s="23" t="s">
        <v>26</v>
      </c>
      <c r="B26" s="6"/>
      <c r="C26" s="6"/>
      <c r="D26" s="7" t="s">
        <v>11</v>
      </c>
      <c r="E26" s="7"/>
    </row>
    <row r="27" spans="1:7" ht="15.75" customHeight="1" x14ac:dyDescent="0.25">
      <c r="A27" s="23"/>
      <c r="B27" s="6"/>
      <c r="C27" s="6"/>
      <c r="D27" s="7"/>
      <c r="E27" s="7"/>
    </row>
    <row r="28" spans="1:7" x14ac:dyDescent="0.25">
      <c r="A28" s="23" t="s">
        <v>12</v>
      </c>
      <c r="B28" s="6"/>
      <c r="C28" s="6"/>
      <c r="D28" s="7" t="s">
        <v>13</v>
      </c>
      <c r="E28" s="7"/>
    </row>
    <row r="29" spans="1:7" x14ac:dyDescent="0.25">
      <c r="A29" s="23"/>
      <c r="B29" s="6"/>
      <c r="C29" s="6"/>
      <c r="D29" s="7"/>
      <c r="E29" s="7"/>
    </row>
    <row r="30" spans="1:7" x14ac:dyDescent="0.25">
      <c r="A30" s="23" t="s">
        <v>27</v>
      </c>
      <c r="B30" s="6"/>
      <c r="C30" s="6"/>
      <c r="D30" s="7" t="s">
        <v>28</v>
      </c>
      <c r="E30" s="7"/>
    </row>
    <row r="31" spans="1:7" x14ac:dyDescent="0.25">
      <c r="A31" s="23"/>
      <c r="B31" s="6"/>
      <c r="C31" s="6"/>
      <c r="D31" s="7"/>
      <c r="E31" s="7"/>
    </row>
    <row r="32" spans="1:7" x14ac:dyDescent="0.25">
      <c r="A32" s="23" t="s">
        <v>29</v>
      </c>
      <c r="B32" s="6"/>
      <c r="C32" s="6"/>
      <c r="D32" s="7" t="s">
        <v>23</v>
      </c>
      <c r="E32" s="7"/>
    </row>
    <row r="33" spans="1:7" x14ac:dyDescent="0.25">
      <c r="A33" s="23"/>
      <c r="B33" s="6"/>
      <c r="C33" s="6"/>
      <c r="D33" s="7"/>
      <c r="E33" s="7"/>
    </row>
    <row r="34" spans="1:7" x14ac:dyDescent="0.25">
      <c r="A34" s="23" t="s">
        <v>14</v>
      </c>
      <c r="B34" s="6"/>
      <c r="C34" s="6"/>
      <c r="D34" s="7" t="s">
        <v>24</v>
      </c>
      <c r="E34" s="7"/>
    </row>
    <row r="35" spans="1:7" x14ac:dyDescent="0.25">
      <c r="A35" s="23"/>
      <c r="B35" s="6"/>
      <c r="C35" s="6"/>
      <c r="D35" s="7"/>
      <c r="E35" s="7"/>
    </row>
    <row r="36" spans="1:7" s="4" customFormat="1" x14ac:dyDescent="0.25">
      <c r="A36" s="23" t="s">
        <v>30</v>
      </c>
      <c r="B36" s="6"/>
      <c r="C36" s="6"/>
      <c r="D36" s="7" t="s">
        <v>31</v>
      </c>
      <c r="E36" s="7"/>
      <c r="F36" s="1"/>
      <c r="G36" s="1"/>
    </row>
    <row r="37" spans="1:7" x14ac:dyDescent="0.25">
      <c r="A37" s="23"/>
      <c r="B37" s="6"/>
      <c r="C37" s="6"/>
      <c r="D37" s="7"/>
      <c r="E37" s="7"/>
    </row>
    <row r="38" spans="1:7" x14ac:dyDescent="0.25">
      <c r="A38" s="23" t="s">
        <v>15</v>
      </c>
      <c r="B38" s="6"/>
      <c r="C38" s="6"/>
      <c r="D38" s="7" t="s">
        <v>22</v>
      </c>
      <c r="E38" s="7"/>
    </row>
    <row r="39" spans="1:7" x14ac:dyDescent="0.25">
      <c r="A39" s="23"/>
      <c r="B39" s="6"/>
      <c r="C39" s="6"/>
      <c r="D39" s="7"/>
      <c r="E39" s="7"/>
    </row>
    <row r="40" spans="1:7" x14ac:dyDescent="0.25">
      <c r="A40" s="23" t="s">
        <v>16</v>
      </c>
      <c r="B40" s="6"/>
      <c r="C40" s="6"/>
      <c r="D40" s="7" t="s">
        <v>21</v>
      </c>
      <c r="E40" s="7"/>
    </row>
    <row r="41" spans="1:7" x14ac:dyDescent="0.25">
      <c r="A41" s="24"/>
      <c r="B41" s="6"/>
    </row>
  </sheetData>
  <mergeCells count="11">
    <mergeCell ref="A20:G20"/>
    <mergeCell ref="A4:G4"/>
    <mergeCell ref="A6:G6"/>
    <mergeCell ref="A8:A9"/>
    <mergeCell ref="B8:B9"/>
    <mergeCell ref="C8:C9"/>
    <mergeCell ref="D8:D9"/>
    <mergeCell ref="E8:E9"/>
    <mergeCell ref="F8:F9"/>
    <mergeCell ref="G8:G9"/>
    <mergeCell ref="A19:G19"/>
  </mergeCells>
  <pageMargins left="0.70866141732283472" right="0.70866141732283472" top="0.74803149606299213" bottom="0.7480314960629921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2020-10-08T03:48:42Z</cp:lastPrinted>
  <dcterms:created xsi:type="dcterms:W3CDTF">2019-03-11T10:08:28Z</dcterms:created>
  <dcterms:modified xsi:type="dcterms:W3CDTF">2020-10-09T06:17:26Z</dcterms:modified>
</cp:coreProperties>
</file>