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Протокола 2021 г\"/>
    </mc:Choice>
  </mc:AlternateContent>
  <bookViews>
    <workbookView xWindow="0" yWindow="0" windowWidth="28800" windowHeight="12300"/>
  </bookViews>
  <sheets>
    <sheet name="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МИ!$A$1:$K$25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K15" i="1" l="1"/>
  <c r="I15" i="1"/>
  <c r="K9" i="1"/>
  <c r="I7" i="1"/>
  <c r="G15" i="1" l="1"/>
  <c r="G9" i="1" l="1"/>
  <c r="G12" i="1" l="1"/>
  <c r="G13" i="1"/>
  <c r="G14" i="1"/>
  <c r="G11" i="1"/>
  <c r="G7" i="1"/>
</calcChain>
</file>

<file path=xl/sharedStrings.xml><?xml version="1.0" encoding="utf-8"?>
<sst xmlns="http://schemas.openxmlformats.org/spreadsheetml/2006/main" count="42" uniqueCount="35">
  <si>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</si>
  <si>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</si>
  <si>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</si>
  <si>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</si>
  <si>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</si>
  <si>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</si>
  <si>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</si>
  <si>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</si>
  <si>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</si>
  <si>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</si>
  <si>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</si>
  <si>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</si>
  <si>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упаковка</t>
  </si>
  <si>
    <t>уп</t>
  </si>
  <si>
    <t>Индикаторы для наружнего применения 120/45</t>
  </si>
  <si>
    <t>Индикаторы для наружнего применения 120/45, в упаковке по 1000 штук. Индикаторы соответствуют классу 4 (многопеременные индикаторы) по классификации ГОСТ ISO 11140-1-2011. Индикаторы представляют собой прямоугольные полоски бумажно-пленочного основания с нанесенными на лицевой стороне двумя цветовыми метками (индикаторная метка и элемент сравнения) и маркировкой (наименованием индикатора, обозначением метода стерилизации, параметрами стерилизационной выдержки, логотипом предприятия-изготовителя). Индикаторы, разделенные перфорацией, поставляются в листах.
На лицевую поверхность индикатора нанесено прозрачное защитное паропроницаемое водоотталкивающее полимерное пленочное покрытие, изолирующее индикаторную композицию и предотвращающее её контакт с медицинскими изделиями. Прозрачная полимерная пленка, закрывающая сверху индикаторную метку, не должна иметь царапин и механических повреждений.
Индикаторная композиция не проникает через подложку и не оставляет следы на материале, с которым индикатор соприкасается до, в течение и после соответствующего режима стерилизации.
Индикаторы на обратной стороне имеют липкий слой, закрытый защитной бумагой и обеспечивающий их крепление в камере стерилизатора и в качестве документа архива.
При воздействии насыщенного водяного пара на индикатор исходный красно-оранжевый цвет индикаторной метки необратимо меняется. При соблюдении условий паровой стерилизации индикаторная метка достигает цвета элемента сравнения (темно-фиолетовый) или становится темнее него.</t>
  </si>
  <si>
    <t>Медицинские изделия для стерилизации</t>
  </si>
  <si>
    <t>Индикаторы для наружнего и внутреннего применения 134/5-02</t>
  </si>
  <si>
    <t>Индикаторы для наружнего и внутреннего применения 134/5-02, в упаковке по 1000 штук. Индикаторы соответствуют классу 4 (многопеременные индикаторы) по классификации ГОСТ ISO 11140-1-2011. Индикаторы представляют собой прямоугольные полоски бумажно-пленочного основания с нанесенными на лицевой стороне двумя цветовыми метками (индикаторная метка и элемент сравнения) и маркировкой (наименованием индикатора, обозначением метода стерилизации, параметрами стерилизационной выдержки, логотипом предприятия-изготовителя). Индикаторы, разделенные перфорацией, поставляются в листах.
На лицевую поверхность индикатора нанесено прозрачное защитное паропроницаемое водоотталкивающее полимерное пленочное покрытие, изолирующее индикаторную композицию и предотвращающее её контакт с медицинскими изделиями. Прозрачная полимерная пленка, закрывающая сверху индикаторную метку, не должна иметь царапин и механических повреждений.
Индикаторная композиция не проникает через подложку и не оставляет следы на материале, с которым индикатор соприкасается до, в течение и после соответствующего режима стерилизации.
Индикаторы на обратной стороне имеют липкий слой, закрытый защитной бумагой и обеспечивающий их крепление в камере стерилизатора и в качестве документа архива.
При воздействии насыщенного водяного пара на индикатор исходный красно-оранжевый цвет индикаторной метки необратимо меняется. При соблюдении условий паровой стерилизации индикаторная метка достигает цвета элемента сравнения (темно-фиолетовый) или становится темнее него.</t>
  </si>
  <si>
    <t xml:space="preserve">Упаковочный материал </t>
  </si>
  <si>
    <t xml:space="preserve">1000*1000 №250 для медицинской воздушной паровой газовой радиационной и плазменной стерилизации </t>
  </si>
  <si>
    <t xml:space="preserve">900*900 №250 для медицинской воздушной паровой газовой радиационной и плазменной стерилизации </t>
  </si>
  <si>
    <t xml:space="preserve">800*800 №250 для медицинской воздушной паровой газовой радиационной и плазменной стерилизации </t>
  </si>
  <si>
    <t xml:space="preserve">500*500 №250 для медицинской воздушной паровой газовой радиационной и плазменной стерилизации </t>
  </si>
  <si>
    <t>к протоколу 31 от 28.04.2021г.</t>
  </si>
  <si>
    <t>И.о. руководитель ГЗ и ЮС</t>
  </si>
  <si>
    <t>Дулат Э.А.</t>
  </si>
  <si>
    <t xml:space="preserve">Специалист по государственным закупкам </t>
  </si>
  <si>
    <t>Корженко О.О.</t>
  </si>
  <si>
    <t>Юрисконсульт</t>
  </si>
  <si>
    <t>Советов Н.А.</t>
  </si>
  <si>
    <t>ТОО "ЮМК "ТЕКНА" Цена</t>
  </si>
  <si>
    <t>ТОО "ЮМК "ТЕКНА" Сумма</t>
  </si>
  <si>
    <t>ТОО "ADAL MEDICA KAZAKHSTAN" Цена</t>
  </si>
  <si>
    <t>ТОО "ADAL MEDICA KAZAKHSTAN"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</si>
</sst>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3" fontId="8" fillId="0" borderId="2" xfId="5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vertical="center"/>
    </xf>
    <xf numFmtId="43" fontId="8" fillId="0" borderId="2" xfId="23" applyFont="1" applyBorder="1" applyAlignment="1">
      <alignment horizontal="center" vertical="center" wrapText="1"/>
    </xf>
    <xf numFmtId="43" fontId="8" fillId="0" borderId="2" xfId="23" applyFont="1" applyFill="1" applyBorder="1" applyAlignment="1">
      <alignment horizontal="right" vertical="top" wrapText="1"/>
    </xf>
    <xf numFmtId="43" fontId="7" fillId="0" borderId="0" xfId="23" applyFont="1" applyFill="1" applyBorder="1" applyAlignment="1">
      <alignment horizontal="right" vertical="top" wrapText="1"/>
    </xf>
    <xf numFmtId="43" fontId="7" fillId="0" borderId="0" xfId="23" applyFont="1" applyAlignment="1">
      <alignment wrapText="1"/>
    </xf>
    <xf numFmtId="0" fontId="7" fillId="2" borderId="2" xfId="5" applyFont="1" applyFill="1" applyBorder="1" applyAlignment="1">
      <alignment horizontal="left" vertical="top" wrapText="1"/>
    </xf>
    <xf numFmtId="0" fontId="7" fillId="2" borderId="6" xfId="5" applyFont="1" applyFill="1" applyBorder="1" applyAlignment="1">
      <alignment horizontal="left" vertical="top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43" fontId="10" fillId="2" borderId="2" xfId="19" applyFont="1" applyFill="1" applyBorder="1" applyAlignment="1">
      <alignment horizontal="right" vertical="center" wrapText="1"/>
    </xf>
    <xf numFmtId="0" fontId="7" fillId="0" borderId="2" xfId="1" applyFont="1" applyFill="1" applyBorder="1"/>
    <xf numFmtId="0" fontId="7" fillId="0" borderId="6" xfId="5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3" fontId="9" fillId="0" borderId="6" xfId="23" applyFont="1" applyFill="1" applyBorder="1" applyAlignment="1">
      <alignment horizontal="right" vertical="center" wrapText="1"/>
    </xf>
    <xf numFmtId="43" fontId="9" fillId="0" borderId="7" xfId="23" applyFont="1" applyFill="1" applyBorder="1" applyAlignment="1">
      <alignment horizontal="right" vertical="center" wrapText="1"/>
    </xf>
    <xf numFmtId="4" fontId="7" fillId="2" borderId="6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43" fontId="9" fillId="0" borderId="6" xfId="19" applyFont="1" applyFill="1" applyBorder="1" applyAlignment="1">
      <alignment horizontal="center" vertical="center" wrapText="1"/>
    </xf>
    <xf numFmtId="43" fontId="9" fillId="0" borderId="7" xfId="19" applyFont="1" applyFill="1" applyBorder="1" applyAlignment="1">
      <alignment horizontal="center" vertical="center" wrapText="1"/>
    </xf>
    <xf numFmtId="43" fontId="7" fillId="3" borderId="6" xfId="23" applyFont="1" applyFill="1" applyBorder="1" applyAlignment="1">
      <alignment horizontal="right" vertical="center" wrapText="1"/>
    </xf>
    <xf numFmtId="43" fontId="7" fillId="3" borderId="7" xfId="23" applyFont="1" applyFill="1" applyBorder="1" applyAlignment="1">
      <alignment horizontal="right" vertical="center" wrapText="1"/>
    </xf>
    <xf numFmtId="43" fontId="7" fillId="0" borderId="6" xfId="23" applyFont="1" applyFill="1" applyBorder="1" applyAlignment="1">
      <alignment horizontal="right" vertical="center" wrapText="1"/>
    </xf>
    <xf numFmtId="43" fontId="7" fillId="0" borderId="7" xfId="23" applyFont="1" applyFill="1" applyBorder="1" applyAlignment="1">
      <alignment horizontal="right" vertical="center" wrapText="1"/>
    </xf>
    <xf numFmtId="43" fontId="7" fillId="0" borderId="6" xfId="23" applyFont="1" applyFill="1" applyBorder="1" applyAlignment="1">
      <alignment horizontal="center" vertical="center" wrapText="1"/>
    </xf>
    <xf numFmtId="43" fontId="7" fillId="0" borderId="7" xfId="23" applyFont="1" applyFill="1" applyBorder="1" applyAlignment="1">
      <alignment horizontal="center" vertical="center" wrapText="1"/>
    </xf>
    <xf numFmtId="43" fontId="7" fillId="3" borderId="6" xfId="23" applyFont="1" applyFill="1" applyBorder="1" applyAlignment="1">
      <alignment horizontal="center" vertical="center" wrapText="1"/>
    </xf>
    <xf numFmtId="43" fontId="7" fillId="3" borderId="7" xfId="23" applyFont="1" applyFill="1" applyBorder="1" applyAlignment="1">
      <alignment horizontal="center" vertical="center" wrapText="1"/>
    </xf>
    <xf numFmtId="43" fontId="8" fillId="0" borderId="2" xfId="1" applyNumberFormat="1" applyFont="1" applyBorder="1" applyAlignment="1">
      <alignment horizontal="right" vertical="top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view="pageBreakPreview" zoomScaleSheetLayoutView="100" workbookViewId="0">
      <selection activeCell="J7" sqref="J7:J8"/>
    </sheetView>
  </sheetViews>
  <sheetFormatPr defaultColWidth="8.85546875" defaultRowHeight="15.75" x14ac:dyDescent="0.25"/>
  <cols>
    <col min="1" max="1" width="8.85546875" style="1"/>
    <col min="2" max="3" width="56.7109375" style="1" customWidth="1"/>
    <col min="4" max="4" width="13.28515625" style="1" customWidth="1"/>
    <col min="5" max="5" width="15.42578125" style="1" customWidth="1"/>
    <col min="6" max="6" width="16.5703125" style="21" customWidth="1"/>
    <col min="7" max="7" width="17.85546875" style="1" customWidth="1"/>
    <col min="8" max="10" width="18.140625" style="1" customWidth="1"/>
    <col min="11" max="11" width="17.5703125" style="1" customWidth="1"/>
    <col min="12" max="16384" width="8.85546875" style="1"/>
  </cols>
  <sheetData>
    <row r="1" spans="1:11" x14ac:dyDescent="0.25">
      <c r="E1" s="1" t="s">
        <v>0</v>
      </c>
    </row>
    <row r="2" spans="1:11" x14ac:dyDescent="0.25">
      <c r="E2" s="1" t="s">
        <v>24</v>
      </c>
    </row>
    <row r="4" spans="1:11" ht="15.75" customHeight="1" x14ac:dyDescent="0.25">
      <c r="A4" s="45" t="s">
        <v>1</v>
      </c>
      <c r="B4" s="45"/>
      <c r="C4" s="45"/>
      <c r="D4" s="45"/>
      <c r="E4" s="45"/>
      <c r="F4" s="45"/>
      <c r="G4" s="45"/>
    </row>
    <row r="5" spans="1:11" ht="39.75" customHeight="1" x14ac:dyDescent="0.25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18" t="s">
        <v>6</v>
      </c>
      <c r="G5" s="2" t="s">
        <v>7</v>
      </c>
      <c r="H5" s="39" t="s">
        <v>31</v>
      </c>
      <c r="I5" s="39" t="s">
        <v>32</v>
      </c>
      <c r="J5" s="39" t="s">
        <v>33</v>
      </c>
      <c r="K5" s="39" t="s">
        <v>34</v>
      </c>
    </row>
    <row r="6" spans="1:11" s="3" customFormat="1" ht="21.75" customHeight="1" x14ac:dyDescent="0.25">
      <c r="A6" s="46" t="s">
        <v>16</v>
      </c>
      <c r="B6" s="47"/>
      <c r="C6" s="47"/>
      <c r="D6" s="47"/>
      <c r="E6" s="47"/>
      <c r="F6" s="47"/>
      <c r="G6" s="48"/>
      <c r="H6" s="40"/>
      <c r="I6" s="40"/>
      <c r="J6" s="40"/>
      <c r="K6" s="40"/>
    </row>
    <row r="7" spans="1:11" s="3" customFormat="1" ht="409.5" customHeight="1" x14ac:dyDescent="0.25">
      <c r="A7" s="39">
        <v>1</v>
      </c>
      <c r="B7" s="51" t="s">
        <v>14</v>
      </c>
      <c r="C7" s="49" t="s">
        <v>15</v>
      </c>
      <c r="D7" s="29" t="s">
        <v>12</v>
      </c>
      <c r="E7" s="31">
        <v>6</v>
      </c>
      <c r="F7" s="53">
        <v>2358</v>
      </c>
      <c r="G7" s="35">
        <f t="shared" ref="G7:G14" si="0">E7*F7</f>
        <v>14148</v>
      </c>
      <c r="H7" s="55">
        <v>1820</v>
      </c>
      <c r="I7" s="61">
        <f>H7*E7</f>
        <v>10920</v>
      </c>
      <c r="J7" s="59"/>
      <c r="K7" s="57"/>
    </row>
    <row r="8" spans="1:11" s="3" customFormat="1" ht="143.25" customHeight="1" x14ac:dyDescent="0.25">
      <c r="A8" s="40"/>
      <c r="B8" s="52"/>
      <c r="C8" s="50"/>
      <c r="D8" s="30"/>
      <c r="E8" s="32"/>
      <c r="F8" s="54"/>
      <c r="G8" s="36"/>
      <c r="H8" s="56"/>
      <c r="I8" s="62"/>
      <c r="J8" s="60"/>
      <c r="K8" s="58"/>
    </row>
    <row r="9" spans="1:11" s="3" customFormat="1" ht="409.5" customHeight="1" x14ac:dyDescent="0.25">
      <c r="A9" s="39">
        <v>2</v>
      </c>
      <c r="B9" s="41" t="s">
        <v>17</v>
      </c>
      <c r="C9" s="43" t="s">
        <v>18</v>
      </c>
      <c r="D9" s="29" t="s">
        <v>12</v>
      </c>
      <c r="E9" s="31">
        <v>25</v>
      </c>
      <c r="F9" s="33">
        <v>6000</v>
      </c>
      <c r="G9" s="35">
        <f t="shared" si="0"/>
        <v>150000</v>
      </c>
      <c r="H9" s="57"/>
      <c r="I9" s="59"/>
      <c r="J9" s="61">
        <v>4800</v>
      </c>
      <c r="K9" s="55">
        <f>J9*E9</f>
        <v>120000</v>
      </c>
    </row>
    <row r="10" spans="1:11" s="3" customFormat="1" ht="159" customHeight="1" x14ac:dyDescent="0.25">
      <c r="A10" s="40"/>
      <c r="B10" s="42"/>
      <c r="C10" s="44"/>
      <c r="D10" s="30"/>
      <c r="E10" s="32"/>
      <c r="F10" s="34"/>
      <c r="G10" s="36"/>
      <c r="H10" s="58"/>
      <c r="I10" s="60"/>
      <c r="J10" s="62"/>
      <c r="K10" s="56"/>
    </row>
    <row r="11" spans="1:11" s="3" customFormat="1" ht="36.75" customHeight="1" x14ac:dyDescent="0.25">
      <c r="A11" s="24">
        <v>3</v>
      </c>
      <c r="B11" s="22" t="s">
        <v>19</v>
      </c>
      <c r="C11" s="22" t="s">
        <v>20</v>
      </c>
      <c r="D11" s="26" t="s">
        <v>13</v>
      </c>
      <c r="E11" s="26">
        <v>10</v>
      </c>
      <c r="F11" s="27">
        <v>32000</v>
      </c>
      <c r="G11" s="17">
        <f t="shared" si="0"/>
        <v>320000</v>
      </c>
      <c r="H11" s="28"/>
      <c r="I11" s="28"/>
      <c r="J11" s="28"/>
      <c r="K11" s="28"/>
    </row>
    <row r="12" spans="1:11" s="3" customFormat="1" ht="36.75" customHeight="1" x14ac:dyDescent="0.25">
      <c r="A12" s="24">
        <v>4</v>
      </c>
      <c r="B12" s="16" t="s">
        <v>19</v>
      </c>
      <c r="C12" s="16" t="s">
        <v>21</v>
      </c>
      <c r="D12" s="26" t="s">
        <v>13</v>
      </c>
      <c r="E12" s="26">
        <v>10</v>
      </c>
      <c r="F12" s="27">
        <v>30000</v>
      </c>
      <c r="G12" s="17">
        <f t="shared" si="0"/>
        <v>300000</v>
      </c>
      <c r="H12" s="28"/>
      <c r="I12" s="28"/>
      <c r="J12" s="28"/>
      <c r="K12" s="28"/>
    </row>
    <row r="13" spans="1:11" s="3" customFormat="1" ht="36" customHeight="1" x14ac:dyDescent="0.25">
      <c r="A13" s="25">
        <v>5</v>
      </c>
      <c r="B13" s="16" t="s">
        <v>19</v>
      </c>
      <c r="C13" s="16" t="s">
        <v>22</v>
      </c>
      <c r="D13" s="26" t="s">
        <v>13</v>
      </c>
      <c r="E13" s="26">
        <v>10</v>
      </c>
      <c r="F13" s="27">
        <v>28000</v>
      </c>
      <c r="G13" s="17">
        <f t="shared" si="0"/>
        <v>280000</v>
      </c>
      <c r="H13" s="28"/>
      <c r="I13" s="28"/>
      <c r="J13" s="28"/>
      <c r="K13" s="28"/>
    </row>
    <row r="14" spans="1:11" s="3" customFormat="1" ht="35.25" customHeight="1" x14ac:dyDescent="0.25">
      <c r="A14" s="25">
        <v>6</v>
      </c>
      <c r="B14" s="23" t="s">
        <v>19</v>
      </c>
      <c r="C14" s="23" t="s">
        <v>23</v>
      </c>
      <c r="D14" s="26" t="s">
        <v>13</v>
      </c>
      <c r="E14" s="26">
        <v>10</v>
      </c>
      <c r="F14" s="27">
        <v>26000</v>
      </c>
      <c r="G14" s="17">
        <f t="shared" si="0"/>
        <v>260000</v>
      </c>
      <c r="H14" s="28"/>
      <c r="I14" s="28"/>
      <c r="J14" s="28"/>
      <c r="K14" s="28"/>
    </row>
    <row r="15" spans="1:11" s="8" customFormat="1" ht="26.45" customHeight="1" x14ac:dyDescent="0.25">
      <c r="A15" s="4"/>
      <c r="B15" s="5" t="s">
        <v>10</v>
      </c>
      <c r="C15" s="5"/>
      <c r="D15" s="6"/>
      <c r="E15" s="15"/>
      <c r="F15" s="19"/>
      <c r="G15" s="7">
        <f>SUM(G7:G14)</f>
        <v>1324148</v>
      </c>
      <c r="H15" s="4"/>
      <c r="I15" s="63">
        <f>SUM(I7:I14)</f>
        <v>10920</v>
      </c>
      <c r="J15" s="4"/>
      <c r="K15" s="63">
        <f>SUM(K7:K14)</f>
        <v>120000</v>
      </c>
    </row>
    <row r="16" spans="1:11" ht="26.45" customHeight="1" x14ac:dyDescent="0.25">
      <c r="A16" s="9"/>
      <c r="B16" s="10"/>
      <c r="C16" s="10"/>
      <c r="D16" s="11"/>
      <c r="E16" s="12"/>
      <c r="F16" s="20"/>
      <c r="G16" s="13"/>
    </row>
    <row r="17" spans="1:7" x14ac:dyDescent="0.25">
      <c r="A17" s="38" t="s">
        <v>8</v>
      </c>
      <c r="B17" s="38"/>
      <c r="C17" s="38"/>
      <c r="D17" s="38"/>
      <c r="E17" s="38"/>
      <c r="F17" s="38"/>
      <c r="G17" s="38"/>
    </row>
    <row r="18" spans="1:7" s="14" customFormat="1" ht="53.25" customHeight="1" x14ac:dyDescent="0.25">
      <c r="A18" s="37" t="s">
        <v>11</v>
      </c>
      <c r="B18" s="37"/>
      <c r="C18" s="37"/>
      <c r="D18" s="37"/>
      <c r="E18" s="37"/>
      <c r="F18" s="37"/>
      <c r="G18" s="37"/>
    </row>
    <row r="20" spans="1:7" x14ac:dyDescent="0.25">
      <c r="A20" s="1" t="s">
        <v>25</v>
      </c>
      <c r="G20" s="1" t="s">
        <v>26</v>
      </c>
    </row>
    <row r="22" spans="1:7" x14ac:dyDescent="0.25">
      <c r="A22" s="1" t="s">
        <v>27</v>
      </c>
      <c r="G22" s="1" t="s">
        <v>28</v>
      </c>
    </row>
    <row r="24" spans="1:7" x14ac:dyDescent="0.25">
      <c r="A24" s="1" t="s">
        <v>29</v>
      </c>
      <c r="G24" s="1" t="s">
        <v>30</v>
      </c>
    </row>
  </sheetData>
  <mergeCells count="30">
    <mergeCell ref="H7:H8"/>
    <mergeCell ref="K7:K8"/>
    <mergeCell ref="H9:H10"/>
    <mergeCell ref="K9:K10"/>
    <mergeCell ref="H5:H6"/>
    <mergeCell ref="K5:K6"/>
    <mergeCell ref="I5:I6"/>
    <mergeCell ref="J5:J6"/>
    <mergeCell ref="J7:J8"/>
    <mergeCell ref="I7:I8"/>
    <mergeCell ref="I9:I10"/>
    <mergeCell ref="J9:J10"/>
    <mergeCell ref="A4:G4"/>
    <mergeCell ref="A6:G6"/>
    <mergeCell ref="C7:C8"/>
    <mergeCell ref="A7:A8"/>
    <mergeCell ref="B7:B8"/>
    <mergeCell ref="D7:D8"/>
    <mergeCell ref="E7:E8"/>
    <mergeCell ref="F7:F8"/>
    <mergeCell ref="G7:G8"/>
    <mergeCell ref="D9:D10"/>
    <mergeCell ref="E9:E10"/>
    <mergeCell ref="F9:F10"/>
    <mergeCell ref="G9:G10"/>
    <mergeCell ref="A18:G18"/>
    <mergeCell ref="A17:G17"/>
    <mergeCell ref="A9:A10"/>
    <mergeCell ref="B9:B10"/>
    <mergeCell ref="C9:C10"/>
  </mergeCells>
  <pageMargins left="0" right="0" top="0.74803149606299213" bottom="0.74803149606299213" header="0.31496062992125984" footer="0.31496062992125984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</vt:lpstr>
      <vt:lpstr>МИ!Область_печати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2021-04-27T06:24:35Z</cp:lastPrinted>
  <dcterms:created xsi:type="dcterms:W3CDTF">2019-03-11T10:08:28Z</dcterms:created>
  <dcterms:modified xsi:type="dcterms:W3CDTF">2021-04-28T11:19:28Z</dcterms:modified>
</cp:coreProperties>
</file>