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ktop-ljab2ei\обмен\ЛС и ИМН\Протокола 2020\"/>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ИМН'!$A$1:$I$49</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9" i="1" l="1"/>
  <c r="G11" i="1"/>
  <c r="G14" i="1"/>
  <c r="G16" i="1"/>
  <c r="G18" i="1"/>
  <c r="G20" i="1"/>
  <c r="G21" i="1"/>
  <c r="G7" i="1"/>
  <c r="G22" i="1" l="1"/>
</calcChain>
</file>

<file path=xl/sharedStrings.xml><?xml version="1.0" encoding="utf-8"?>
<sst xmlns="http://schemas.openxmlformats.org/spreadsheetml/2006/main" count="64" uniqueCount="55">
  <si>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</si>
  <si>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</si>
  <si>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</si>
  <si>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</si>
  <si>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</si>
  <si>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</si>
  <si>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</si>
  <si>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</si>
  <si>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</si>
  <si>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</si>
  <si>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</si>
  <si>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Ким Н.В.</t>
  </si>
  <si>
    <t>Главная медсестра</t>
  </si>
  <si>
    <t>Нагомбаева З.А.</t>
  </si>
  <si>
    <t>Юрисконсульт</t>
  </si>
  <si>
    <t>Бухгалтер</t>
  </si>
  <si>
    <t>Секретарь</t>
  </si>
  <si>
    <t>Мукажанов А.Т.</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</si>
  <si>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</si>
  <si>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</si>
  <si>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</si>
  <si>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Корженко О.О.</t>
  </si>
  <si>
    <t>Нигмешов С.А.</t>
  </si>
  <si>
    <t>Есмуратова М.Т.</t>
  </si>
  <si>
    <t>Медицинские изделия</t>
  </si>
  <si>
    <t>Пан А.Б.</t>
  </si>
  <si>
    <t>И.о заместитель директора по стратегическому развитию и планированию</t>
  </si>
  <si>
    <t xml:space="preserve">И.о заведующая отделением реанимации и интенсивной терапии  </t>
  </si>
  <si>
    <t>И.о руководитель инженерно-технической службы</t>
  </si>
  <si>
    <t>Кайсарулы Т.</t>
  </si>
  <si>
    <t>Старший фармацевт</t>
  </si>
  <si>
    <t xml:space="preserve">Экономист по фин.учету </t>
  </si>
  <si>
    <t>Нурлан А.Н.</t>
  </si>
  <si>
    <t xml:space="preserve">Инструменты хирургические сшивающие линейные серии ТА ( аппарат линейного шва с системой DSTперезаряжаемый, с кассетой 4,5мм, 2 ряда скобок высотой 3,5 мм для нормальной ткани, цвет синий). ТА4535S </t>
  </si>
  <si>
    <t>Инструменты хирургические сшивающие линейные серии ТА ( аппарат линейного шва с системой DSTперезаряжаемый, с кассетой 60 мм, 2 ряда скобок высотой 4,8 мм для нормальной ткани, цвет зеленый). ТА6048S</t>
  </si>
  <si>
    <t>Изогнутый сшивающий аппарат с ножом со сменными кассетами. Лезвие встроено в кассету. СS40B</t>
  </si>
  <si>
    <t xml:space="preserve">Кассеты к инструментам сшивающим линейным ТА(45мм, 2 ряда скобок высотой 3,5 мм, для утолщенной ткани, цвет синий, для аппарата с системой DST). ТА4535L </t>
  </si>
  <si>
    <t xml:space="preserve">Кассеты к инструментам сшивающим линейным ТА(45мм, 2 ряда скобок высотой 4,8 мм, для утолщенной ткани, цвет зеленый, для аппарата с системой DST). ТА4548L </t>
  </si>
  <si>
    <t xml:space="preserve">Кассеты к инструментам сшивающим линейным ТА(60мм, 2 ряда скобок высотой 4,8 мм, для утолщенной ткани, цвет зеленый, для аппарата с системой DST). ТА6048L </t>
  </si>
  <si>
    <t xml:space="preserve">Сменные кассеты синий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3,5 мм. Лезвие встроено в кассету. CR40В  </t>
  </si>
  <si>
    <t xml:space="preserve">Сменные кассеты зеленый для сшивающего аппарата изогнутого.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CR40G </t>
  </si>
  <si>
    <t>штука</t>
  </si>
  <si>
    <t>Аппарат сшивающий хирургический перезаряжаемый (степлер) для создания линейного двойного скрепочного шва. Расположение скрепок в швах относительно друг друга - в шахматном порядке. Область применения: абдоминальная, грудная, педиатрическая и гинекологическая хирургия при резекции и рассечении тканей. Количество перезаряжаний 7.
Аппарат перезаряжается с использованием одноразовых Г-образных кассет (картриджей) без ножа с предустановленными скрепками с длиной скрепочного шва 45мм. Цветовая маркировка предустановленной кассеты синяя.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3,5мм, в закрытом состоянии 1,5мм.
Обратная матрица встроена в аппарат и имеет низкий профиль для простоты установки за прошиваемую часть. Аппарат снабжен специальным удерживающим стержнем для фиксации его на тканях.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Аппарат может быть открыт в любое время, как до так и после прошивания, что осуществляется простым нажатием на кнопку блокировки. Положение промежуточного закрытия аппарата и атравматичная фиксация тканей в закрытом состоянии позволяют в любой момент перед прошиванием переложить аппарат в область, более подходящую для наложения шва.
Аппарат снабжен системой блокировки, предотвращающей прошивание без замены использованной кассеты.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использования на одном пациенте.</t>
  </si>
  <si>
    <t>Аппарат сшивающий хирургический перезаряжаемый (степлер) для создания линейного двойного скрепочного шва. Расположение скрепок в швах относительно друг друга - в шахматном порядке. Область применения: абдоминальная, грудная, педиатрическая и гинекологическая хирургия при резекции и рассечении тканей. Количество перезаряжаний 7.
Аппарат перезаряжается с использованием одноразовых Г-образных кассет (картриджей) без ножа с предустановленными скрепками с длиной скрепочного шва 60мм. Цветовая маркировка предустановленной кассеты зеленая.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Обратная матрица встроена в аппарат и имеет низкий профиль для простоты установки за прошиваемую часть. Аппарат снабжен специальным удерживающим стержнем для фиксации его на тканях.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Аппарат может быть открыт в любое время, как до так и после прошивания, что осуществляется простым нажатием на кнопку блокировки. Положение промежуточного закрытия аппарата и атравматичная фиксация тканей в закрытом состоянии позволяют в любой момент перед прошиванием переложить аппарат в область, более подходящую для наложения шва.
Аппарат снабжен системой блокировки, предотвращающей прошивание без замены использованной кассеты.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использования на одном пациенте.</t>
  </si>
  <si>
    <t xml:space="preserve">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
</t>
  </si>
  <si>
    <t>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45мм. Цветовая маркировка синяя. Для использования на нормальной ткани (кишка, желудок, долевой бронх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3,5мм, в закрытом состоянии 1,5мм.
Упаковка индивидуальная, стерильная.
Кассета предназначена для использования только с аппаратами GIA TA4535S и TA4548S.</t>
  </si>
  <si>
    <t>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45мм. Цветовая маркировка зеленая. Для использования на утолщенной ткани (главный бронх, привратник, поджелудочная железа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Упаковка индивидуальная, стерильная.
Кассета предназначена для использования только с аппаратами GIA TA4535S и TA4548S.</t>
  </si>
  <si>
    <t>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60мм. Цветовая маркировка зеленая. Для использования на утолщенной ткани (главный бронх, привратник, поджелудочная железа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Упаковка индивидуальная, стерильная.
Кассета предназначена для использования только с аппаратами GIA TA6035S и TA6048S.</t>
  </si>
  <si>
    <t xml:space="preserve">Кассеты сменные одноразовые для утолщенных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4,5 мм, высота закрытой скобки 2 мм.Материал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</si>
  <si>
    <t>ТОО "КФК Медсервис плюс"</t>
  </si>
  <si>
    <t>ИП "Вагнер Михаил Васильевич"</t>
  </si>
  <si>
    <t>к протоколу итогов 95 от 16.10.2020г.</t>
  </si>
  <si>
    <t>270 000,00, нет РУ</t>
  </si>
  <si>
    <t>101 700,00, нет РУ</t>
  </si>
  <si>
    <t>87 500,00, в приложенном ценовом предложении указано медицинское изделие, не соответствующее описанию закупаемого Заказчиком товара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</si>
</sst>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3"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sz val="12"/>
      <color rgb="FF000000"/>
      <name val="Times New Roman"/>
      <family val="1"/>
      <charset val="204"/>
    </font>
    <font>
      <sz val="11"/>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4" fillId="0" borderId="0"/>
  </cellStyleXfs>
  <cellXfs count="78">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0" xfId="1" applyFont="1"/>
    <xf numFmtId="0" fontId="7" fillId="0" borderId="0" xfId="5" applyFont="1" applyFill="1" applyBorder="1" applyAlignment="1">
      <alignment horizontal="left" vertical="top" wrapText="1"/>
    </xf>
    <xf numFmtId="0" fontId="7" fillId="0" borderId="0" xfId="0" applyFont="1" applyFill="1"/>
    <xf numFmtId="0" fontId="7" fillId="0" borderId="0" xfId="0" applyFont="1" applyFill="1" applyAlignment="1">
      <alignment horizontal="left"/>
    </xf>
    <xf numFmtId="0" fontId="8" fillId="0" borderId="0" xfId="0" applyFont="1" applyFill="1" applyAlignment="1">
      <alignment horizontal="left"/>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7" fillId="0" borderId="2" xfId="1" applyFont="1" applyBorder="1"/>
    <xf numFmtId="0" fontId="7" fillId="0" borderId="2" xfId="5" applyFont="1" applyFill="1" applyBorder="1" applyAlignment="1">
      <alignment horizontal="left" vertical="top" wrapText="1"/>
    </xf>
    <xf numFmtId="0" fontId="7" fillId="0" borderId="2" xfId="5" applyFont="1" applyFill="1" applyBorder="1" applyAlignment="1">
      <alignment horizontal="center" vertical="top" wrapText="1"/>
    </xf>
    <xf numFmtId="0" fontId="7" fillId="0" borderId="2" xfId="5" applyFont="1" applyFill="1" applyBorder="1" applyAlignment="1">
      <alignment horizontal="right" vertical="top" wrapText="1"/>
    </xf>
    <xf numFmtId="4" fontId="7" fillId="0" borderId="2" xfId="5" applyNumberFormat="1" applyFont="1" applyFill="1" applyBorder="1" applyAlignment="1">
      <alignment horizontal="right" vertical="top" wrapText="1"/>
    </xf>
    <xf numFmtId="0" fontId="9" fillId="2" borderId="2" xfId="0" applyFont="1" applyFill="1" applyBorder="1" applyAlignment="1">
      <alignment horizontal="center" vertical="center"/>
    </xf>
    <xf numFmtId="43" fontId="7" fillId="0" borderId="2" xfId="23" applyFont="1" applyBorder="1" applyAlignment="1">
      <alignment horizontal="center" vertical="center" wrapText="1"/>
    </xf>
    <xf numFmtId="43" fontId="10" fillId="2" borderId="2" xfId="23" applyFont="1" applyFill="1" applyBorder="1" applyAlignment="1">
      <alignment horizontal="center" vertical="center" wrapText="1"/>
    </xf>
    <xf numFmtId="4" fontId="8" fillId="0" borderId="2" xfId="5" applyNumberFormat="1" applyFont="1" applyFill="1" applyBorder="1" applyAlignment="1">
      <alignment horizontal="right" vertical="top"/>
    </xf>
    <xf numFmtId="0" fontId="8" fillId="0" borderId="0" xfId="0" applyFont="1" applyFill="1" applyAlignment="1">
      <alignment horizontal="left" vertical="top"/>
    </xf>
    <xf numFmtId="0" fontId="7" fillId="0" borderId="0" xfId="0" applyFont="1" applyFill="1" applyAlignment="1">
      <alignment horizontal="justify" vertical="top"/>
    </xf>
    <xf numFmtId="0" fontId="7" fillId="0" borderId="0" xfId="0" applyFont="1" applyFill="1" applyAlignment="1">
      <alignment horizontal="left" vertical="top"/>
    </xf>
    <xf numFmtId="0" fontId="7" fillId="0" borderId="0" xfId="1" applyFont="1" applyAlignment="1">
      <alignment vertical="top"/>
    </xf>
    <xf numFmtId="0" fontId="8" fillId="0" borderId="3" xfId="1" applyFont="1" applyBorder="1" applyAlignment="1">
      <alignment horizontal="center" vertical="center" wrapText="1"/>
    </xf>
    <xf numFmtId="0" fontId="8" fillId="0" borderId="6" xfId="5" applyFont="1" applyFill="1" applyBorder="1" applyAlignment="1">
      <alignment horizontal="left" vertical="top" wrapText="1"/>
    </xf>
    <xf numFmtId="0" fontId="11" fillId="0" borderId="2" xfId="0" applyFont="1" applyBorder="1" applyAlignment="1">
      <alignment vertical="center" wrapText="1"/>
    </xf>
    <xf numFmtId="0" fontId="4" fillId="0" borderId="2" xfId="4" applyFill="1" applyBorder="1" applyAlignment="1">
      <alignment horizontal="center" vertical="center" wrapText="1"/>
    </xf>
    <xf numFmtId="49" fontId="12" fillId="0" borderId="2" xfId="4" applyNumberFormat="1" applyFont="1" applyFill="1" applyBorder="1" applyAlignment="1">
      <alignment horizontal="left" vertical="top" wrapText="1"/>
    </xf>
    <xf numFmtId="0" fontId="11" fillId="0" borderId="2" xfId="0" applyFont="1" applyBorder="1" applyAlignment="1">
      <alignment vertical="top" wrapText="1"/>
    </xf>
    <xf numFmtId="43" fontId="7" fillId="0" borderId="2" xfId="23" applyFont="1" applyFill="1" applyBorder="1" applyAlignment="1">
      <alignment horizontal="right" vertical="center" wrapText="1"/>
    </xf>
    <xf numFmtId="43" fontId="7" fillId="0" borderId="2" xfId="23" applyFont="1" applyFill="1" applyBorder="1" applyAlignment="1">
      <alignment horizontal="center" vertical="center" wrapText="1"/>
    </xf>
    <xf numFmtId="43" fontId="7" fillId="0" borderId="8" xfId="23" applyFont="1" applyFill="1" applyBorder="1" applyAlignment="1">
      <alignment horizontal="right" vertical="center" wrapText="1"/>
    </xf>
    <xf numFmtId="43" fontId="7" fillId="0" borderId="6" xfId="23" applyFont="1" applyFill="1" applyBorder="1" applyAlignment="1">
      <alignment horizontal="right" vertical="center" wrapText="1"/>
    </xf>
    <xf numFmtId="0" fontId="8" fillId="0" borderId="8" xfId="1" applyFont="1" applyBorder="1" applyAlignment="1">
      <alignment horizontal="center" vertical="center" wrapText="1"/>
    </xf>
    <xf numFmtId="0" fontId="8" fillId="0" borderId="6" xfId="1" applyFont="1" applyBorder="1" applyAlignment="1">
      <alignment horizontal="center" vertical="center" wrapText="1"/>
    </xf>
    <xf numFmtId="43" fontId="7" fillId="0" borderId="8" xfId="23" applyFont="1" applyFill="1" applyBorder="1" applyAlignment="1">
      <alignment horizontal="center" vertical="center" wrapText="1"/>
    </xf>
    <xf numFmtId="43" fontId="7" fillId="0" borderId="9" xfId="23" applyFont="1" applyFill="1" applyBorder="1" applyAlignment="1">
      <alignment horizontal="center" vertical="center" wrapText="1"/>
    </xf>
    <xf numFmtId="43" fontId="7" fillId="0" borderId="6" xfId="23" applyFont="1" applyFill="1" applyBorder="1" applyAlignment="1">
      <alignment horizontal="center" vertical="center" wrapText="1"/>
    </xf>
    <xf numFmtId="43" fontId="7" fillId="3" borderId="8" xfId="23" applyFont="1" applyFill="1" applyBorder="1" applyAlignment="1">
      <alignment horizontal="right" vertical="center" wrapText="1"/>
    </xf>
    <xf numFmtId="43" fontId="7" fillId="3" borderId="6" xfId="23" applyFont="1" applyFill="1" applyBorder="1" applyAlignment="1">
      <alignment horizontal="right" vertical="center" wrapText="1"/>
    </xf>
    <xf numFmtId="43" fontId="7" fillId="0" borderId="9" xfId="23" applyFont="1" applyFill="1" applyBorder="1" applyAlignment="1">
      <alignment horizontal="right" vertical="center" wrapText="1"/>
    </xf>
    <xf numFmtId="43" fontId="10" fillId="2" borderId="8" xfId="23" applyFont="1" applyFill="1" applyBorder="1" applyAlignment="1">
      <alignment horizontal="center" vertical="center" wrapText="1"/>
    </xf>
    <xf numFmtId="43" fontId="10" fillId="2" borderId="9" xfId="23" applyFont="1" applyFill="1" applyBorder="1" applyAlignment="1">
      <alignment horizontal="center" vertical="center" wrapText="1"/>
    </xf>
    <xf numFmtId="43" fontId="7" fillId="0" borderId="8" xfId="23" applyFont="1" applyBorder="1" applyAlignment="1">
      <alignment horizontal="center" vertical="center" wrapText="1"/>
    </xf>
    <xf numFmtId="43" fontId="7" fillId="0" borderId="9" xfId="23" applyFont="1" applyBorder="1" applyAlignment="1">
      <alignment horizontal="center"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49" fontId="12" fillId="0" borderId="8" xfId="4" applyNumberFormat="1" applyFont="1" applyFill="1" applyBorder="1" applyAlignment="1">
      <alignment horizontal="left" vertical="top" wrapText="1"/>
    </xf>
    <xf numFmtId="49" fontId="12" fillId="0" borderId="6" xfId="4" applyNumberFormat="1" applyFont="1" applyFill="1" applyBorder="1" applyAlignment="1">
      <alignment horizontal="left" vertical="top" wrapText="1"/>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4" fillId="0" borderId="8" xfId="4" applyFill="1" applyBorder="1" applyAlignment="1">
      <alignment horizontal="center" vertical="center" wrapText="1"/>
    </xf>
    <xf numFmtId="0" fontId="4" fillId="0" borderId="6" xfId="4" applyFill="1" applyBorder="1" applyAlignment="1">
      <alignment horizontal="center" vertical="center" wrapText="1"/>
    </xf>
    <xf numFmtId="43" fontId="10" fillId="2" borderId="6" xfId="23" applyFont="1" applyFill="1" applyBorder="1" applyAlignment="1">
      <alignment horizontal="center" vertical="center" wrapText="1"/>
    </xf>
    <xf numFmtId="43" fontId="7" fillId="0" borderId="6" xfId="23" applyFont="1" applyBorder="1" applyAlignment="1">
      <alignment horizontal="center" vertical="center" wrapText="1"/>
    </xf>
    <xf numFmtId="0" fontId="8" fillId="0" borderId="9" xfId="1" applyFont="1" applyBorder="1" applyAlignment="1">
      <alignment horizontal="center"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9" fillId="2" borderId="9"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0" xfId="0" applyFont="1" applyFill="1" applyBorder="1" applyAlignment="1">
      <alignment horizontal="left" vertical="top" wrapText="1"/>
    </xf>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8" xfId="4" applyFont="1" applyBorder="1" applyAlignment="1">
      <alignment horizontal="left" vertical="top" wrapText="1"/>
    </xf>
    <xf numFmtId="0" fontId="11" fillId="0" borderId="6" xfId="4" applyFont="1" applyBorder="1" applyAlignment="1">
      <alignment horizontal="left" vertical="top" wrapText="1"/>
    </xf>
    <xf numFmtId="0" fontId="4" fillId="0" borderId="8" xfId="4" applyBorder="1" applyAlignment="1">
      <alignment horizontal="center" vertical="center" wrapText="1"/>
    </xf>
    <xf numFmtId="0" fontId="4" fillId="0" borderId="6" xfId="4" applyBorder="1" applyAlignment="1">
      <alignment horizontal="center" vertical="center" wrapText="1"/>
    </xf>
    <xf numFmtId="0" fontId="11" fillId="0" borderId="8" xfId="4" applyFont="1" applyBorder="1" applyAlignment="1">
      <alignment horizontal="left" wrapText="1"/>
    </xf>
    <xf numFmtId="0" fontId="11" fillId="0" borderId="6" xfId="4" applyFont="1" applyBorder="1" applyAlignment="1">
      <alignment horizontal="left" wrapText="1"/>
    </xf>
    <xf numFmtId="0" fontId="0" fillId="0" borderId="6" xfId="0" applyBorder="1" applyAlignment="1">
      <alignment horizontal="center" vertical="center"/>
    </xf>
    <xf numFmtId="0" fontId="7" fillId="0" borderId="0" xfId="0" applyFont="1" applyFill="1" applyBorder="1" applyAlignment="1"/>
  </cellXfs>
  <cellStyles count="25">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xfId="24"/>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view="pageBreakPreview" zoomScaleSheetLayoutView="100" workbookViewId="0">
      <selection activeCell="B1" sqref="B1"/>
    </sheetView>
  </sheetViews>
  <sheetFormatPr defaultColWidth="8.85546875" defaultRowHeight="15.75" x14ac:dyDescent="0.25"/>
  <cols>
    <col min="1" max="1" width="8.85546875" style="1"/>
    <col min="2" max="2" width="38.7109375" style="1" customWidth="1"/>
    <col min="3" max="3" width="60.85546875" style="1" customWidth="1"/>
    <col min="4" max="4" width="13.28515625" style="1" customWidth="1"/>
    <col min="5" max="5" width="15.42578125" style="1" customWidth="1"/>
    <col min="6" max="6" width="13.28515625" style="1" customWidth="1"/>
    <col min="7" max="7" width="17.85546875" style="1" customWidth="1"/>
    <col min="8" max="9" width="19.28515625" style="1" customWidth="1"/>
    <col min="10" max="16384" width="8.85546875" style="1"/>
  </cols>
  <sheetData>
    <row r="1" spans="1:9" x14ac:dyDescent="0.25">
      <c r="E1" s="1" t="s">
        <v>0</v>
      </c>
    </row>
    <row r="2" spans="1:9" x14ac:dyDescent="0.25">
      <c r="E2" s="1" t="s">
        <v>51</v>
      </c>
    </row>
    <row r="4" spans="1:9" ht="15.75" customHeight="1" x14ac:dyDescent="0.25">
      <c r="A4" s="65" t="s">
        <v>1</v>
      </c>
      <c r="B4" s="65"/>
      <c r="C4" s="65"/>
      <c r="D4" s="65"/>
      <c r="E4" s="65"/>
      <c r="F4" s="65"/>
      <c r="G4" s="65"/>
    </row>
    <row r="5" spans="1:9" ht="40.5" customHeight="1" x14ac:dyDescent="0.25">
      <c r="A5" s="2" t="s">
        <v>2</v>
      </c>
      <c r="B5" s="2" t="s">
        <v>3</v>
      </c>
      <c r="C5" s="2" t="s">
        <v>18</v>
      </c>
      <c r="D5" s="2" t="s">
        <v>4</v>
      </c>
      <c r="E5" s="2" t="s">
        <v>5</v>
      </c>
      <c r="F5" s="2" t="s">
        <v>6</v>
      </c>
      <c r="G5" s="2" t="s">
        <v>7</v>
      </c>
      <c r="H5" s="35" t="s">
        <v>49</v>
      </c>
      <c r="I5" s="35" t="s">
        <v>50</v>
      </c>
    </row>
    <row r="6" spans="1:9" s="3" customFormat="1" ht="17.25" customHeight="1" x14ac:dyDescent="0.25">
      <c r="A6" s="66" t="s">
        <v>24</v>
      </c>
      <c r="B6" s="67"/>
      <c r="C6" s="68"/>
      <c r="D6" s="68"/>
      <c r="E6" s="68"/>
      <c r="F6" s="68"/>
      <c r="G6" s="69"/>
      <c r="H6" s="36"/>
      <c r="I6" s="36"/>
    </row>
    <row r="7" spans="1:9" s="3" customFormat="1" ht="409.5" customHeight="1" x14ac:dyDescent="0.25">
      <c r="A7" s="35">
        <v>1</v>
      </c>
      <c r="B7" s="47" t="s">
        <v>33</v>
      </c>
      <c r="C7" s="70" t="s">
        <v>42</v>
      </c>
      <c r="D7" s="51" t="s">
        <v>41</v>
      </c>
      <c r="E7" s="72">
        <v>7</v>
      </c>
      <c r="F7" s="43">
        <v>71335</v>
      </c>
      <c r="G7" s="45">
        <f>E7*F7</f>
        <v>499345</v>
      </c>
      <c r="H7" s="40">
        <v>71335</v>
      </c>
      <c r="I7" s="33"/>
    </row>
    <row r="8" spans="1:9" s="3" customFormat="1" ht="117.75" customHeight="1" x14ac:dyDescent="0.25">
      <c r="A8" s="36"/>
      <c r="B8" s="48"/>
      <c r="C8" s="71"/>
      <c r="D8" s="52"/>
      <c r="E8" s="73"/>
      <c r="F8" s="55"/>
      <c r="G8" s="56"/>
      <c r="H8" s="41"/>
      <c r="I8" s="34"/>
    </row>
    <row r="9" spans="1:9" s="3" customFormat="1" ht="110.25" customHeight="1" x14ac:dyDescent="0.25">
      <c r="A9" s="35">
        <v>2</v>
      </c>
      <c r="B9" s="47" t="s">
        <v>34</v>
      </c>
      <c r="C9" s="74" t="s">
        <v>43</v>
      </c>
      <c r="D9" s="51" t="s">
        <v>41</v>
      </c>
      <c r="E9" s="62">
        <v>3</v>
      </c>
      <c r="F9" s="43">
        <v>87500</v>
      </c>
      <c r="G9" s="45">
        <f t="shared" ref="G9:G21" si="0">E9*F9</f>
        <v>262500</v>
      </c>
      <c r="H9" s="37" t="s">
        <v>54</v>
      </c>
      <c r="I9" s="33"/>
    </row>
    <row r="10" spans="1:9" s="3" customFormat="1" ht="409.5" customHeight="1" x14ac:dyDescent="0.25">
      <c r="A10" s="36"/>
      <c r="B10" s="48"/>
      <c r="C10" s="75"/>
      <c r="D10" s="52"/>
      <c r="E10" s="76"/>
      <c r="F10" s="55"/>
      <c r="G10" s="56"/>
      <c r="H10" s="39"/>
      <c r="I10" s="34"/>
    </row>
    <row r="11" spans="1:9" s="3" customFormat="1" ht="51.75" customHeight="1" x14ac:dyDescent="0.25">
      <c r="A11" s="35">
        <v>3</v>
      </c>
      <c r="B11" s="47" t="s">
        <v>35</v>
      </c>
      <c r="C11" s="59" t="s">
        <v>44</v>
      </c>
      <c r="D11" s="51" t="s">
        <v>41</v>
      </c>
      <c r="E11" s="62">
        <v>2</v>
      </c>
      <c r="F11" s="43">
        <v>270000</v>
      </c>
      <c r="G11" s="45">
        <f t="shared" si="0"/>
        <v>540000</v>
      </c>
      <c r="H11" s="33"/>
      <c r="I11" s="37" t="s">
        <v>52</v>
      </c>
    </row>
    <row r="12" spans="1:9" s="3" customFormat="1" ht="409.5" customHeight="1" x14ac:dyDescent="0.25">
      <c r="A12" s="57"/>
      <c r="B12" s="58"/>
      <c r="C12" s="60"/>
      <c r="D12" s="61"/>
      <c r="E12" s="63"/>
      <c r="F12" s="44"/>
      <c r="G12" s="46"/>
      <c r="H12" s="42"/>
      <c r="I12" s="38"/>
    </row>
    <row r="13" spans="1:9" s="3" customFormat="1" ht="80.25" customHeight="1" x14ac:dyDescent="0.25">
      <c r="A13" s="57"/>
      <c r="B13" s="58"/>
      <c r="C13" s="60"/>
      <c r="D13" s="61"/>
      <c r="E13" s="63"/>
      <c r="F13" s="44"/>
      <c r="G13" s="46"/>
      <c r="H13" s="34"/>
      <c r="I13" s="39"/>
    </row>
    <row r="14" spans="1:9" s="3" customFormat="1" ht="80.25" customHeight="1" x14ac:dyDescent="0.25">
      <c r="A14" s="35">
        <v>4</v>
      </c>
      <c r="B14" s="47" t="s">
        <v>36</v>
      </c>
      <c r="C14" s="49" t="s">
        <v>45</v>
      </c>
      <c r="D14" s="51" t="s">
        <v>41</v>
      </c>
      <c r="E14" s="72">
        <v>6</v>
      </c>
      <c r="F14" s="43">
        <v>20430</v>
      </c>
      <c r="G14" s="45">
        <f t="shared" si="0"/>
        <v>122580</v>
      </c>
      <c r="H14" s="40">
        <v>20430</v>
      </c>
      <c r="I14" s="33"/>
    </row>
    <row r="15" spans="1:9" s="3" customFormat="1" ht="204.75" customHeight="1" x14ac:dyDescent="0.25">
      <c r="A15" s="36"/>
      <c r="B15" s="48"/>
      <c r="C15" s="50"/>
      <c r="D15" s="52"/>
      <c r="E15" s="73"/>
      <c r="F15" s="55"/>
      <c r="G15" s="56"/>
      <c r="H15" s="41"/>
      <c r="I15" s="34"/>
    </row>
    <row r="16" spans="1:9" s="3" customFormat="1" ht="81" customHeight="1" x14ac:dyDescent="0.25">
      <c r="A16" s="35">
        <v>5</v>
      </c>
      <c r="B16" s="47" t="s">
        <v>37</v>
      </c>
      <c r="C16" s="49" t="s">
        <v>46</v>
      </c>
      <c r="D16" s="51" t="s">
        <v>41</v>
      </c>
      <c r="E16" s="72">
        <v>18</v>
      </c>
      <c r="F16" s="43">
        <v>20430</v>
      </c>
      <c r="G16" s="45">
        <f t="shared" si="0"/>
        <v>367740</v>
      </c>
      <c r="H16" s="40">
        <v>20430</v>
      </c>
      <c r="I16" s="33"/>
    </row>
    <row r="17" spans="1:9" s="3" customFormat="1" ht="204.75" customHeight="1" x14ac:dyDescent="0.25">
      <c r="A17" s="36"/>
      <c r="B17" s="48"/>
      <c r="C17" s="50"/>
      <c r="D17" s="52"/>
      <c r="E17" s="73"/>
      <c r="F17" s="55"/>
      <c r="G17" s="56"/>
      <c r="H17" s="41"/>
      <c r="I17" s="34"/>
    </row>
    <row r="18" spans="1:9" s="3" customFormat="1" ht="81" customHeight="1" x14ac:dyDescent="0.25">
      <c r="A18" s="35">
        <v>6</v>
      </c>
      <c r="B18" s="47" t="s">
        <v>38</v>
      </c>
      <c r="C18" s="49" t="s">
        <v>47</v>
      </c>
      <c r="D18" s="51" t="s">
        <v>41</v>
      </c>
      <c r="E18" s="53">
        <v>25</v>
      </c>
      <c r="F18" s="43">
        <v>22000</v>
      </c>
      <c r="G18" s="45">
        <f t="shared" si="0"/>
        <v>550000</v>
      </c>
      <c r="H18" s="40">
        <v>22000</v>
      </c>
      <c r="I18" s="33"/>
    </row>
    <row r="19" spans="1:9" s="3" customFormat="1" ht="207.75" customHeight="1" x14ac:dyDescent="0.25">
      <c r="A19" s="36"/>
      <c r="B19" s="48"/>
      <c r="C19" s="50"/>
      <c r="D19" s="52"/>
      <c r="E19" s="54"/>
      <c r="F19" s="55"/>
      <c r="G19" s="56"/>
      <c r="H19" s="41"/>
      <c r="I19" s="34"/>
    </row>
    <row r="20" spans="1:9" s="3" customFormat="1" ht="288" customHeight="1" x14ac:dyDescent="0.25">
      <c r="A20" s="25">
        <v>7</v>
      </c>
      <c r="B20" s="27" t="s">
        <v>39</v>
      </c>
      <c r="C20" s="29" t="s">
        <v>47</v>
      </c>
      <c r="D20" s="17" t="s">
        <v>41</v>
      </c>
      <c r="E20" s="28">
        <v>14</v>
      </c>
      <c r="F20" s="19">
        <v>101700</v>
      </c>
      <c r="G20" s="18">
        <f t="shared" si="0"/>
        <v>1423800</v>
      </c>
      <c r="H20" s="31"/>
      <c r="I20" s="32" t="s">
        <v>53</v>
      </c>
    </row>
    <row r="21" spans="1:9" s="3" customFormat="1" ht="259.5" customHeight="1" x14ac:dyDescent="0.25">
      <c r="A21" s="25">
        <v>8</v>
      </c>
      <c r="B21" s="27" t="s">
        <v>40</v>
      </c>
      <c r="C21" s="30" t="s">
        <v>48</v>
      </c>
      <c r="D21" s="17" t="s">
        <v>41</v>
      </c>
      <c r="E21" s="28">
        <v>14</v>
      </c>
      <c r="F21" s="19">
        <v>101700</v>
      </c>
      <c r="G21" s="18">
        <f t="shared" si="0"/>
        <v>1423800</v>
      </c>
      <c r="H21" s="31"/>
      <c r="I21" s="32" t="s">
        <v>53</v>
      </c>
    </row>
    <row r="22" spans="1:9" ht="16.5" customHeight="1" x14ac:dyDescent="0.25">
      <c r="A22" s="12"/>
      <c r="B22" s="26" t="s">
        <v>19</v>
      </c>
      <c r="C22" s="13"/>
      <c r="D22" s="14"/>
      <c r="E22" s="15"/>
      <c r="F22" s="16"/>
      <c r="G22" s="20">
        <f>SUM(G7:G21)</f>
        <v>5189765</v>
      </c>
      <c r="H22" s="12"/>
      <c r="I22" s="12"/>
    </row>
    <row r="23" spans="1:9" x14ac:dyDescent="0.25">
      <c r="A23" s="11"/>
      <c r="B23" s="5"/>
      <c r="C23" s="11"/>
      <c r="D23" s="11"/>
      <c r="E23" s="11"/>
      <c r="F23" s="11"/>
      <c r="G23" s="11"/>
    </row>
    <row r="24" spans="1:9" s="6" customFormat="1" ht="31.5" customHeight="1" x14ac:dyDescent="0.25">
      <c r="A24" s="77" t="s">
        <v>8</v>
      </c>
      <c r="B24" s="77"/>
      <c r="C24" s="77"/>
      <c r="D24" s="77"/>
      <c r="E24" s="77"/>
      <c r="F24" s="77"/>
      <c r="G24" s="77"/>
    </row>
    <row r="25" spans="1:9" s="6" customFormat="1" ht="45.75" customHeight="1" x14ac:dyDescent="0.25">
      <c r="A25" s="64" t="s">
        <v>20</v>
      </c>
      <c r="B25" s="64"/>
      <c r="C25" s="64"/>
      <c r="D25" s="64"/>
      <c r="E25" s="64"/>
      <c r="F25" s="64"/>
      <c r="G25" s="64"/>
    </row>
    <row r="26" spans="1:9" s="6" customFormat="1" ht="22.5" customHeight="1" x14ac:dyDescent="0.25">
      <c r="A26" s="10"/>
      <c r="B26" s="10"/>
      <c r="C26" s="10"/>
      <c r="D26" s="10"/>
      <c r="E26" s="10"/>
      <c r="F26" s="10"/>
      <c r="G26" s="10"/>
    </row>
    <row r="27" spans="1:9" ht="19.5" customHeight="1" x14ac:dyDescent="0.25">
      <c r="A27" s="21" t="s">
        <v>9</v>
      </c>
      <c r="B27" s="9"/>
      <c r="C27" s="6"/>
      <c r="D27" s="8" t="s">
        <v>10</v>
      </c>
      <c r="E27" s="8"/>
    </row>
    <row r="28" spans="1:9" x14ac:dyDescent="0.25">
      <c r="A28" s="22"/>
      <c r="B28" s="8"/>
      <c r="C28" s="6"/>
      <c r="D28" s="6"/>
      <c r="E28" s="6"/>
    </row>
    <row r="29" spans="1:9" x14ac:dyDescent="0.25">
      <c r="A29" s="23" t="s">
        <v>26</v>
      </c>
      <c r="B29" s="6"/>
      <c r="C29" s="6"/>
      <c r="D29" s="7" t="s">
        <v>17</v>
      </c>
      <c r="E29" s="7"/>
    </row>
    <row r="30" spans="1:9" x14ac:dyDescent="0.25">
      <c r="A30" s="23"/>
      <c r="B30" s="6"/>
      <c r="C30" s="6"/>
      <c r="D30" s="7"/>
      <c r="E30" s="7"/>
    </row>
    <row r="31" spans="1:9" x14ac:dyDescent="0.25">
      <c r="A31" s="23" t="s">
        <v>27</v>
      </c>
      <c r="B31" s="6"/>
      <c r="C31" s="6"/>
      <c r="D31" s="7" t="s">
        <v>11</v>
      </c>
      <c r="E31" s="7"/>
    </row>
    <row r="32" spans="1:9" ht="15.75" customHeight="1" x14ac:dyDescent="0.25">
      <c r="A32" s="23"/>
      <c r="B32" s="6"/>
      <c r="C32" s="6"/>
      <c r="D32" s="7"/>
      <c r="E32" s="7"/>
    </row>
    <row r="33" spans="1:7" x14ac:dyDescent="0.25">
      <c r="A33" s="23" t="s">
        <v>12</v>
      </c>
      <c r="B33" s="6"/>
      <c r="C33" s="6"/>
      <c r="D33" s="7" t="s">
        <v>13</v>
      </c>
      <c r="E33" s="7"/>
    </row>
    <row r="34" spans="1:7" x14ac:dyDescent="0.25">
      <c r="A34" s="23"/>
      <c r="B34" s="6"/>
      <c r="C34" s="6"/>
      <c r="D34" s="7"/>
      <c r="E34" s="7"/>
    </row>
    <row r="35" spans="1:7" x14ac:dyDescent="0.25">
      <c r="A35" s="23" t="s">
        <v>28</v>
      </c>
      <c r="B35" s="6"/>
      <c r="C35" s="6"/>
      <c r="D35" s="7" t="s">
        <v>29</v>
      </c>
      <c r="E35" s="7"/>
    </row>
    <row r="36" spans="1:7" x14ac:dyDescent="0.25">
      <c r="A36" s="23"/>
      <c r="B36" s="6"/>
      <c r="C36" s="6"/>
      <c r="D36" s="7"/>
      <c r="E36" s="7"/>
    </row>
    <row r="37" spans="1:7" x14ac:dyDescent="0.25">
      <c r="A37" s="23" t="s">
        <v>30</v>
      </c>
      <c r="B37" s="6"/>
      <c r="C37" s="6"/>
      <c r="D37" s="7" t="s">
        <v>23</v>
      </c>
      <c r="E37" s="7"/>
    </row>
    <row r="38" spans="1:7" x14ac:dyDescent="0.25">
      <c r="A38" s="23"/>
      <c r="B38" s="6"/>
      <c r="C38" s="6"/>
      <c r="D38" s="7"/>
      <c r="E38" s="7"/>
    </row>
    <row r="39" spans="1:7" x14ac:dyDescent="0.25">
      <c r="A39" s="23" t="s">
        <v>14</v>
      </c>
      <c r="B39" s="6"/>
      <c r="C39" s="6"/>
      <c r="D39" s="7" t="s">
        <v>25</v>
      </c>
      <c r="E39" s="7"/>
    </row>
    <row r="40" spans="1:7" x14ac:dyDescent="0.25">
      <c r="A40" s="23"/>
      <c r="B40" s="6"/>
      <c r="C40" s="6"/>
      <c r="D40" s="7"/>
      <c r="E40" s="7"/>
    </row>
    <row r="41" spans="1:7" s="4" customFormat="1" x14ac:dyDescent="0.25">
      <c r="A41" s="23" t="s">
        <v>31</v>
      </c>
      <c r="B41" s="6"/>
      <c r="C41" s="6"/>
      <c r="D41" s="7" t="s">
        <v>32</v>
      </c>
      <c r="E41" s="7"/>
      <c r="F41" s="1"/>
      <c r="G41" s="1"/>
    </row>
    <row r="42" spans="1:7" x14ac:dyDescent="0.25">
      <c r="A42" s="23"/>
      <c r="B42" s="6"/>
      <c r="C42" s="6"/>
      <c r="D42" s="7"/>
      <c r="E42" s="7"/>
    </row>
    <row r="43" spans="1:7" x14ac:dyDescent="0.25">
      <c r="A43" s="23" t="s">
        <v>15</v>
      </c>
      <c r="B43" s="6"/>
      <c r="C43" s="6"/>
      <c r="D43" s="7" t="s">
        <v>22</v>
      </c>
      <c r="E43" s="7"/>
    </row>
    <row r="44" spans="1:7" x14ac:dyDescent="0.25">
      <c r="A44" s="23"/>
      <c r="B44" s="6"/>
      <c r="C44" s="6"/>
      <c r="D44" s="7"/>
      <c r="E44" s="7"/>
    </row>
    <row r="45" spans="1:7" x14ac:dyDescent="0.25">
      <c r="A45" s="23" t="s">
        <v>16</v>
      </c>
      <c r="B45" s="6"/>
      <c r="C45" s="6"/>
      <c r="D45" s="7" t="s">
        <v>21</v>
      </c>
      <c r="E45" s="7"/>
    </row>
    <row r="46" spans="1:7" x14ac:dyDescent="0.25">
      <c r="A46" s="24"/>
      <c r="B46" s="6"/>
    </row>
  </sheetData>
  <mergeCells count="60">
    <mergeCell ref="D9:D10"/>
    <mergeCell ref="E9:E10"/>
    <mergeCell ref="F9:F10"/>
    <mergeCell ref="G9:G10"/>
    <mergeCell ref="A24:G24"/>
    <mergeCell ref="B14:B15"/>
    <mergeCell ref="C14:C15"/>
    <mergeCell ref="D14:D15"/>
    <mergeCell ref="E14:E15"/>
    <mergeCell ref="A16:A17"/>
    <mergeCell ref="B16:B17"/>
    <mergeCell ref="C16:C17"/>
    <mergeCell ref="D16:D17"/>
    <mergeCell ref="E16:E17"/>
    <mergeCell ref="F18:F19"/>
    <mergeCell ref="G18:G19"/>
    <mergeCell ref="A25:G25"/>
    <mergeCell ref="A4:G4"/>
    <mergeCell ref="A6:G6"/>
    <mergeCell ref="B7:B8"/>
    <mergeCell ref="A7:A8"/>
    <mergeCell ref="D7:D8"/>
    <mergeCell ref="C7:C8"/>
    <mergeCell ref="E7:E8"/>
    <mergeCell ref="F7:F8"/>
    <mergeCell ref="G7:G8"/>
    <mergeCell ref="A9:A10"/>
    <mergeCell ref="B9:B10"/>
    <mergeCell ref="C9:C10"/>
    <mergeCell ref="F16:F17"/>
    <mergeCell ref="G16:G17"/>
    <mergeCell ref="A14:A15"/>
    <mergeCell ref="F11:F13"/>
    <mergeCell ref="G11:G13"/>
    <mergeCell ref="A18:A19"/>
    <mergeCell ref="B18:B19"/>
    <mergeCell ref="C18:C19"/>
    <mergeCell ref="D18:D19"/>
    <mergeCell ref="E18:E19"/>
    <mergeCell ref="F14:F15"/>
    <mergeCell ref="G14:G15"/>
    <mergeCell ref="A11:A13"/>
    <mergeCell ref="B11:B13"/>
    <mergeCell ref="C11:C13"/>
    <mergeCell ref="D11:D13"/>
    <mergeCell ref="E11:E13"/>
    <mergeCell ref="I16:I17"/>
    <mergeCell ref="I18:I19"/>
    <mergeCell ref="I14:I15"/>
    <mergeCell ref="H5:H6"/>
    <mergeCell ref="I5:I6"/>
    <mergeCell ref="I7:I8"/>
    <mergeCell ref="I9:I10"/>
    <mergeCell ref="I11:I13"/>
    <mergeCell ref="H18:H19"/>
    <mergeCell ref="H7:H8"/>
    <mergeCell ref="H9:H10"/>
    <mergeCell ref="H11:H13"/>
    <mergeCell ref="H14:H15"/>
    <mergeCell ref="H16:H17"/>
  </mergeCells>
  <pageMargins left="0.70866141732283472" right="0.70866141732283472" top="0.74803149606299213" bottom="0.74803149606299213" header="0.31496062992125984" footer="0.31496062992125984"/>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2020-10-08T03:48:42Z</cp:lastPrinted>
  <dcterms:created xsi:type="dcterms:W3CDTF">2019-03-11T10:08:28Z</dcterms:created>
  <dcterms:modified xsi:type="dcterms:W3CDTF">2020-10-16T11:31:09Z</dcterms:modified>
</cp:coreProperties>
</file>