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96" yWindow="336" windowWidth="20736" windowHeight="9228"/>
  </bookViews>
  <sheets>
    <sheet name="ИМН" sheetId="2" r:id="rId1"/>
    <sheet name="Приложение 1"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ИМН!$A$1:$G$27</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24519"/>
</workbook>
</file>

<file path=xl/calcChain.xml><?xml version="1.0" encoding="utf-8"?>
<calcChain xmlns="http://schemas.openxmlformats.org/spreadsheetml/2006/main">
  <c r="I6" i="3"/>
  <c r="G7" i="2" l="1"/>
  <c r="G5" l="1"/>
</calcChain>
</file>

<file path=xl/sharedStrings.xml><?xml version="1.0" encoding="utf-8"?>
<sst xmlns="http://schemas.openxmlformats.org/spreadsheetml/2006/main" count="42" uniqueCount="30">
  <si>
    <t>Техническая спецификация</t>
  </si>
  <si>
    <t>№ Лота</t>
  </si>
  <si>
    <t>Наименование лота</t>
  </si>
  <si>
    <t>Ед изм</t>
  </si>
  <si>
    <t>Кол-во</t>
  </si>
  <si>
    <t>Цена, тенге</t>
  </si>
  <si>
    <t>Сумма, тенге</t>
  </si>
  <si>
    <t>штука</t>
  </si>
  <si>
    <t xml:space="preserve">Изделия медицинского назначения </t>
  </si>
  <si>
    <t>Кресло-каталка для пациента с ограниченными возможностями</t>
  </si>
  <si>
    <t>№ лота</t>
  </si>
  <si>
    <t>Наименование заказчика</t>
  </si>
  <si>
    <t>Наименование товара</t>
  </si>
  <si>
    <t>Количество</t>
  </si>
  <si>
    <t>Условия поставки (в соответствии с ИНКОТЕРМС 2000)</t>
  </si>
  <si>
    <t>Срок поставки</t>
  </si>
  <si>
    <t>Место поставки товара</t>
  </si>
  <si>
    <t>Размер авансового платежа, %</t>
  </si>
  <si>
    <t>Сумма, выделенная для закупа, тенге</t>
  </si>
  <si>
    <t>КГП на ПХВ Восточно-Казахстанский областной Многопрофильный «Центр Онкологии и Хирургии»</t>
  </si>
  <si>
    <t>DDP</t>
  </si>
  <si>
    <t>по заявке заказчика, в течение 10 календарных дней</t>
  </si>
  <si>
    <t>ВКО, г. Усть-Каменогорск, ул. Серикбаева, 1</t>
  </si>
  <si>
    <t xml:space="preserve">Дефибриллятор </t>
  </si>
  <si>
    <t xml:space="preserve">Стол медицинский манипуляционный с выдвижными ящиками </t>
  </si>
  <si>
    <t>Кресло-каталка для пациента с ограниченными возможностями, механическое управление. Стальная рама с полимерно-порошковым покрытием складывается "сторона к стороне" за счет х-образного механизма. Спинка и сиденье  из крупнотканного пенополиретана. Стойкие к истиранию, не промокают и легко чистятся. Возможно применение дез. средств. Стояночные тормоза-фиксаторы установлены слева и справа на задних колесах, находятся в удобной доступности. Съёмные подлокотники крепятся на раму при помощи пружинно-шариковых фиксаторов, оборудованы поручнями из перолона в кожзаменителе на пластиковой подложке. Подножки - поворотные съемные, с регулируемой длиной под голень и поднимающимися ножными опорами из пластика. Задние колеса цельнолитые. Покрышки снабжены аккуратным рисунком протектора, увеличивающим мягкость хода. Глубина сиденья не менее - 400мм. Ширина сиденья не менее 415 мм. 
Глубина (по крайним точкам) не менее 900мм. Ширина (по крайним точкам) не менее 620 мм. Высота сидения от пола не менее 500 мм. Высота (по ручкам) не менее 86мм. Материал сиденья  - полиэстер. Тормозная система - стояночные тормоза. Подножки - отворачивающиеся во внешнюю сторону, съёмные. Задние колеса - пневматические. Гарантия не менее 37 месяцев. Привод - ручной. 
Вес изделия не более - 15,2кг. Адаптер приводного колеса - болтовое крепление к раме. Подлокотники - поролон обтянутый кожзаменителем, уложенный на пластиковые основания. Номинальная нагрузка не менее - 110кг. Диаметр задних колес не менее - 300мм. Передние колеса цельнолитые, поворачивающиеся на 360 градусов, диаметр не менее - 200мм. Безопасность - фиксирующий ремень. Объем упаковки не более - 3,3. Размер упаковки не менее - 730 X 300 X 800 мм, вес не менее - 17.5 кг.</t>
  </si>
  <si>
    <t xml:space="preserve">Дефибриллятор с питанием от встроенного NiCd аккумулятора (35 [+10 резервных] разрядов по 360Дж) и со встроенным зарядным устройством от сети переменного тока 220В, асинхронная внешняя дефибрилляция в ручном режиме, монофазный импульс (20/50/100/160/250/360Дж при 50 Ом), время набора энергии 360 Дж - 7 сек, многоразовые взрослые/детские электроды для дефибрилляции ("утюги"), простой пользовательский интерфейс. 
Инструкция по эксплуатации.
В комплекте: Аккумулятор внутренний для дефибриллятора, перезаряжаемый 14,4 В / 1,5 Ач, NiCd - 1 штука; Сумка для дефибриллятора, с 2 отделениями включая переносной ремень - 1 штука; Контактный гель для дефибрилляции, 15 тюбиков по 100г - 1 комплект.                                                                                                                                                                                                                                         ТЕХНИЧЕСКИЕ ДАННЫЕ:
Дефибрилляция:
Форма импульса - монофазная синусоидальная
Режим работы - ручной, асинхронный
Уровни энергии - 20, 50, 100, 160, 250, 360 Дж (50 Ом)
Набор энергии - 360 Дж не более 7 сек
Электроды многоразовые электроды-«утюги» для дефибрилляции, взрослые 2 штуки по 8 см и
встроенные в них детские по 5 см
Питание:
Встроенный аккумулятор - Никель-Кадмиевый, 14,4 В / 1,5 Ач
Емкость аккумулятора - 35 (+/- 10) разрядов по 360 Дж при полностью заряженном аккумуляторе
Встроенный блок зарядки от сети переменного тока - 220 В / 50 Гц
Время зарядки аккумулятора не более 3.5 часа (100%)
Условия эксплуатации:
Температура - 0 ... 40°С
Относит. влажность воздуха - 30 ... 95%
Атмосферное давление - 700 гПа ... 1060 гПа
Условия хранения:
Температура - -20 ... 70°С
Относит. влажность воздуха - 20 ... 95 %
Атмосферное давление - 500 гПа ... 1060 гПа
Общие характеристики:
Габариты не более 40 х 48 х 12 см
Вес не более 9 кг
</t>
  </si>
  <si>
    <t xml:space="preserve">Стол медицинский манипуляционный с  выдвижными ящиками каркас столика изготовлен из стального профиля. Столешница и полка – из нержавеющей стали. Ящик – из стального листа толщиной не менее 0,8 мм, выдвижной, на телескопических направляющих. Каркас и ящик столика покрыты экологически чистым, эпоксидным полимерно-порошковым покрытием, устойчивым к обработке всеми видами медицинских дезинфицирующих и моющих растворов. Колеса 4 штуки – самоориентирующиеся, диаментром не менее 100 мм из немаркой серой резины, два колеса - с автономным тормозным устройством. Ручка-дуга боковая – для перемещения. Столик комплектуется полкой из нержавеющей стали и 6 выдвижными ящиками. Размеры: не менее 940x600x470мм. Номинальная нагрузка не менее – 50 кг. Поверхность столика устойчива к ударам, сколам, средствам дезинфекционной обработки способом протирания. Дополнительные опции: Колеса - пластик (резина опция). Количество ящиков: 6 выдвижных. </t>
  </si>
  <si>
    <t xml:space="preserve">Стол манипуляционный с выдвижными ящиками </t>
  </si>
  <si>
    <t xml:space="preserve">                                                                                                                                                                                     Условия ко всем пунктам технической спецификации.
Товары поставляются новыми и ранее неиспользованными. Каждый комплект товара снабжается комплектом технической и эксплуатационной документации с переводом содержания на государственном или русском языке. Ввоз и реализация товаров осуществляются в соответствии с законодательством Республики Казахстан. Комплект поставки описывается с указанием точных технических характеристик товаров и всей комплектации отдельно для каждого пункта (комплекта или единицы оборудования) данной таблицы. Если иное не указано в технической спецификации, электрическое питание на 220В/380В, без дополнительных переходников или трансформаторов. Программное обеспечение, поставляемое с приборами, совместимое с программным обеспечением установленного оборудования конечного получателя. Поставщик обеспечивает сопровождение процесса поставки товара квалифицированными специалистами, имеющими документальное подтверждение на обучение персонала для работы на данном товаре, установку, наладку и подключение товара. При осуществлении поставки товара Поставщик предоставляет заказчику все сервис-коды для доступа к программному обеспечению товара. Срок гарантийного сервисного и технического обслуживания и ремонта составляет не менее 37 (тридцати семи) месяцев с момента ввода оборудования в эксплуатацию с проведением ремонта вышедшего из строя оборудования или его замены в срок не более 30 (тридцать) календарных дней с момента официального уведомления конечного получателя. Сервисное обслуживание в течение гарантийного срока обслуживания осуществляется квалифицированным специалистом Поставщика не реже 1 раза в квартал. К технической спецификации кроме описания технических и эксплуатационных характеристик, а также моделей и производителей, прилагаются фотографии поставляемых товаров. Товары, относящиеся к измерительным средствам, внесены в реестр средств измерений Республики Казахстан. Не позднее, чем за 40 (сорок) календарных дней до инсталляции оборудования, Поставщик уведомляет конечного потребителя о прединсталляционных требованиях, необходимых для успешного запуска оборудования. Крупное оборудование, не предполагающее проведения сложных монтажных работ с прединсталляционной подготовкой помещения, по внешним габаритам, проходящее в стандартные проемы дверей (ширина 80 см, высота 200 см). Доставку к рабочему месту, разгрузку оборудования, распаковку, установку, наладку и запуск приборов, проверку их характеристик на соответствие данному документу и спецификации фирмы (точность, чувствительность, производительность и т.д.), обучение персонала осуществляет Поставщик.
Поставщик обязан поставить медицинскую технику на условиях DDP – место назначения (ИНКОТЕРМС - 2010), провести инсталляцию медицинской техники, провести обучение медицинского персонала на рабочем месте, если иное не оговорено в технической спецификации.
</t>
  </si>
</sst>
</file>

<file path=xl/styles.xml><?xml version="1.0" encoding="utf-8"?>
<styleSheet xmlns="http://schemas.openxmlformats.org/spreadsheetml/2006/main">
  <numFmts count="3">
    <numFmt numFmtId="43" formatCode="_-* #,##0.00_р_._-;\-* #,##0.00_р_._-;_-* &quot;-&quot;??_р_._-;_-@_-"/>
    <numFmt numFmtId="164" formatCode="_-* #,##0.00\ _₽_-;\-* #,##0.00\ _₽_-;_-* &quot;-&quot;??\ _₽_-;_-@_-"/>
    <numFmt numFmtId="165" formatCode="#,##0.00&quot; &quot;[$руб.-419];[Red]&quot;-&quot;#,##0.00&quot; &quot;[$руб.-419]"/>
  </numFmts>
  <fonts count="16">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u/>
      <sz val="11"/>
      <color theme="10"/>
      <name val="Calibri"/>
      <family val="2"/>
      <scheme val="minor"/>
    </font>
    <font>
      <sz val="10"/>
      <name val="Arial Cyr"/>
      <charset val="204"/>
    </font>
    <font>
      <sz val="10"/>
      <name val="Arial"/>
      <family val="2"/>
      <charset val="204"/>
    </font>
    <font>
      <b/>
      <sz val="11"/>
      <color theme="1"/>
      <name val="Times New Roman"/>
      <family val="1"/>
      <charset val="204"/>
    </font>
    <font>
      <sz val="11"/>
      <color theme="1"/>
      <name val="Times New Roman"/>
      <family val="1"/>
      <charset val="204"/>
    </font>
    <font>
      <sz val="11"/>
      <color rgb="FF000000"/>
      <name val="Times New Roman"/>
      <family val="1"/>
      <charset val="204"/>
    </font>
    <font>
      <sz val="11"/>
      <name val="Times New Roman"/>
      <family val="1"/>
      <charset val="204"/>
    </font>
    <font>
      <b/>
      <sz val="11"/>
      <color rgb="FFFF0000"/>
      <name val="Times New Roman"/>
      <family val="1"/>
      <charset val="204"/>
    </font>
    <font>
      <sz val="11"/>
      <color rgb="FFFF0000"/>
      <name val="Times New Roman"/>
      <family val="1"/>
      <charset val="204"/>
    </font>
    <font>
      <sz val="12"/>
      <color rgb="FF000000"/>
      <name val="Times New Roman"/>
      <family val="1"/>
      <charset val="204"/>
    </font>
    <font>
      <b/>
      <sz val="12"/>
      <color rgb="FF000000"/>
      <name val="Times New Roman"/>
      <family val="1"/>
      <charset val="204"/>
    </font>
    <font>
      <sz val="12"/>
      <color theme="1"/>
      <name val="Times New Roman"/>
      <family val="1"/>
      <charset val="20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1">
    <xf numFmtId="0" fontId="0" fillId="0" borderId="0"/>
    <xf numFmtId="0" fontId="3" fillId="0" borderId="0"/>
    <xf numFmtId="0" fontId="2" fillId="0" borderId="0"/>
    <xf numFmtId="0" fontId="4" fillId="0" borderId="0" applyNumberFormat="0" applyFill="0" applyBorder="0" applyAlignment="0" applyProtection="0"/>
    <xf numFmtId="0" fontId="5" fillId="0" borderId="0"/>
    <xf numFmtId="0" fontId="3" fillId="0" borderId="0"/>
    <xf numFmtId="0" fontId="5" fillId="0" borderId="0"/>
    <xf numFmtId="0" fontId="3" fillId="0" borderId="0"/>
    <xf numFmtId="0" fontId="2" fillId="0" borderId="0"/>
    <xf numFmtId="0" fontId="2" fillId="0" borderId="0"/>
    <xf numFmtId="0" fontId="2" fillId="0" borderId="0"/>
    <xf numFmtId="0" fontId="2" fillId="0" borderId="0"/>
    <xf numFmtId="165" fontId="2" fillId="0" borderId="0"/>
    <xf numFmtId="165" fontId="2" fillId="0" borderId="0"/>
    <xf numFmtId="0" fontId="6" fillId="0" borderId="0"/>
    <xf numFmtId="164" fontId="2"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1" fillId="0" borderId="0"/>
  </cellStyleXfs>
  <cellXfs count="42">
    <xf numFmtId="0" fontId="0" fillId="0" borderId="0" xfId="0"/>
    <xf numFmtId="0" fontId="7" fillId="0" borderId="1" xfId="20" applyFont="1" applyBorder="1" applyAlignment="1">
      <alignment horizontal="center" vertical="center" wrapText="1"/>
    </xf>
    <xf numFmtId="0" fontId="8" fillId="0" borderId="0" xfId="20" applyFont="1"/>
    <xf numFmtId="0" fontId="9" fillId="0" borderId="1" xfId="20" applyFont="1" applyBorder="1" applyAlignment="1">
      <alignment horizontal="center" vertical="center"/>
    </xf>
    <xf numFmtId="0" fontId="8" fillId="0" borderId="1" xfId="20" applyFont="1" applyBorder="1" applyAlignment="1">
      <alignment horizontal="center"/>
    </xf>
    <xf numFmtId="0" fontId="7" fillId="0" borderId="4" xfId="20" applyFont="1" applyBorder="1" applyAlignment="1">
      <alignment horizontal="center" vertical="center"/>
    </xf>
    <xf numFmtId="0" fontId="8" fillId="0" borderId="0" xfId="0" applyFont="1"/>
    <xf numFmtId="0" fontId="8" fillId="0" borderId="1" xfId="0" applyFont="1" applyBorder="1" applyAlignment="1">
      <alignment horizontal="center" vertical="center"/>
    </xf>
    <xf numFmtId="0" fontId="10" fillId="0" borderId="0" xfId="0" applyFont="1" applyFill="1"/>
    <xf numFmtId="0" fontId="10" fillId="0" borderId="0" xfId="0" applyFont="1" applyFill="1" applyBorder="1"/>
    <xf numFmtId="0" fontId="10" fillId="0" borderId="0" xfId="0" applyFont="1" applyFill="1" applyBorder="1" applyAlignment="1">
      <alignment horizontal="center" vertical="center" wrapText="1"/>
    </xf>
    <xf numFmtId="0" fontId="10" fillId="0" borderId="0" xfId="0" applyFont="1" applyFill="1" applyBorder="1" applyAlignment="1">
      <alignment horizontal="center"/>
    </xf>
    <xf numFmtId="3" fontId="8" fillId="0" borderId="1" xfId="0" applyNumberFormat="1" applyFont="1" applyBorder="1" applyAlignment="1">
      <alignment horizontal="center" vertical="center" wrapText="1"/>
    </xf>
    <xf numFmtId="3" fontId="8" fillId="0" borderId="1" xfId="0" applyNumberFormat="1" applyFont="1" applyFill="1" applyBorder="1" applyAlignment="1">
      <alignment horizontal="center" vertical="center" wrapText="1"/>
    </xf>
    <xf numFmtId="0" fontId="11" fillId="0" borderId="0" xfId="0" applyFont="1" applyAlignment="1">
      <alignment horizontal="justify"/>
    </xf>
    <xf numFmtId="0" fontId="12" fillId="0" borderId="0" xfId="0" applyFont="1"/>
    <xf numFmtId="0" fontId="12" fillId="0" borderId="0" xfId="20" applyFont="1"/>
    <xf numFmtId="0" fontId="12" fillId="0" borderId="0" xfId="0" applyFont="1" applyAlignment="1">
      <alignment horizontal="justify"/>
    </xf>
    <xf numFmtId="0" fontId="8" fillId="0" borderId="1" xfId="20" applyFont="1" applyBorder="1" applyAlignment="1">
      <alignment wrapText="1"/>
    </xf>
    <xf numFmtId="0" fontId="8" fillId="0" borderId="1" xfId="20" applyFont="1" applyBorder="1" applyAlignment="1">
      <alignment horizontal="center" vertical="center"/>
    </xf>
    <xf numFmtId="4" fontId="8" fillId="0" borderId="1" xfId="20" applyNumberFormat="1" applyFont="1" applyBorder="1" applyAlignment="1">
      <alignment horizontal="center" vertical="center"/>
    </xf>
    <xf numFmtId="0" fontId="10" fillId="0" borderId="0" xfId="0" applyFont="1" applyFill="1" applyBorder="1" applyAlignment="1">
      <alignment horizontal="left" wrapText="1"/>
    </xf>
    <xf numFmtId="0" fontId="8" fillId="0" borderId="1" xfId="20" applyFont="1" applyBorder="1" applyAlignment="1">
      <alignment horizontal="center" vertical="center" wrapText="1"/>
    </xf>
    <xf numFmtId="0" fontId="8"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0" xfId="0" applyFont="1"/>
    <xf numFmtId="0" fontId="15" fillId="0" borderId="1" xfId="0" applyFont="1" applyBorder="1" applyAlignment="1">
      <alignment horizontal="center" vertical="center"/>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20" applyFont="1" applyBorder="1" applyAlignment="1">
      <alignment horizontal="center" vertical="center" wrapText="1"/>
    </xf>
    <xf numFmtId="0" fontId="13" fillId="0" borderId="1" xfId="0" applyFont="1" applyBorder="1" applyAlignment="1">
      <alignment horizontal="center" vertical="center"/>
    </xf>
    <xf numFmtId="3" fontId="13" fillId="0" borderId="1" xfId="0" applyNumberFormat="1" applyFont="1" applyBorder="1" applyAlignment="1">
      <alignment horizontal="center" vertical="center"/>
    </xf>
    <xf numFmtId="4" fontId="13" fillId="0" borderId="1" xfId="0" applyNumberFormat="1" applyFont="1" applyBorder="1" applyAlignment="1">
      <alignment horizontal="center" vertical="center"/>
    </xf>
    <xf numFmtId="0" fontId="8" fillId="0" borderId="1" xfId="0" applyFont="1" applyBorder="1" applyAlignment="1">
      <alignment vertical="center" wrapText="1"/>
    </xf>
    <xf numFmtId="3" fontId="15" fillId="0" borderId="0" xfId="0" applyNumberFormat="1" applyFont="1"/>
    <xf numFmtId="0" fontId="12" fillId="0" borderId="0" xfId="0" applyFont="1" applyAlignment="1">
      <alignment horizontal="left"/>
    </xf>
    <xf numFmtId="0" fontId="7" fillId="0" borderId="2" xfId="20" applyFont="1" applyBorder="1" applyAlignment="1">
      <alignment horizontal="center" vertical="center" wrapText="1"/>
    </xf>
    <xf numFmtId="0" fontId="7" fillId="0" borderId="3" xfId="20" applyFont="1" applyBorder="1" applyAlignment="1">
      <alignment horizontal="center" vertical="center" wrapText="1"/>
    </xf>
    <xf numFmtId="0" fontId="7" fillId="0" borderId="4" xfId="20" applyFont="1" applyBorder="1" applyAlignment="1">
      <alignment horizontal="center" vertical="center" wrapText="1"/>
    </xf>
    <xf numFmtId="0" fontId="12" fillId="0" borderId="0" xfId="20" applyFont="1" applyAlignment="1">
      <alignment horizontal="left"/>
    </xf>
    <xf numFmtId="0" fontId="11" fillId="0" borderId="0" xfId="0" applyFont="1" applyAlignment="1">
      <alignment horizontal="left"/>
    </xf>
    <xf numFmtId="0" fontId="10" fillId="0" borderId="0" xfId="0" applyFont="1" applyFill="1" applyBorder="1" applyAlignment="1">
      <alignment horizontal="left" vertical="top" wrapText="1"/>
    </xf>
  </cellXfs>
  <cellStyles count="21">
    <cellStyle name="Гиперссылка 2" xfId="3"/>
    <cellStyle name="Обычный" xfId="0" builtinId="0"/>
    <cellStyle name="Обычный 10 25" xfId="4"/>
    <cellStyle name="Обычный 2" xfId="5"/>
    <cellStyle name="Обычный 2 2" xfId="1"/>
    <cellStyle name="Обычный 2 2 2" xfId="6"/>
    <cellStyle name="Обычный 2 3" xfId="7"/>
    <cellStyle name="Обычный 2 4" xfId="8"/>
    <cellStyle name="Обычный 3" xfId="2"/>
    <cellStyle name="Обычный 3 2" xfId="9"/>
    <cellStyle name="Обычный 4" xfId="10"/>
    <cellStyle name="Обычный 5" xfId="20"/>
    <cellStyle name="Обычный 6" xfId="11"/>
    <cellStyle name="Обычный 6 2" xfId="12"/>
    <cellStyle name="Обычный 7" xfId="13"/>
    <cellStyle name="Обычный 8 6" xfId="14"/>
    <cellStyle name="Финансовый 2" xfId="15"/>
    <cellStyle name="Финансовый 3" xfId="16"/>
    <cellStyle name="Финансовый 4" xfId="17"/>
    <cellStyle name="Финансовый 5" xfId="18"/>
    <cellStyle name="Финансовый 6"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theme" Target="theme/theme1.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3:N19"/>
  <sheetViews>
    <sheetView tabSelected="1" view="pageBreakPreview" topLeftCell="A7" zoomScale="60" workbookViewId="0">
      <selection activeCell="C7" sqref="C7"/>
    </sheetView>
  </sheetViews>
  <sheetFormatPr defaultColWidth="8.88671875" defaultRowHeight="13.8"/>
  <cols>
    <col min="1" max="1" width="8.88671875" style="2"/>
    <col min="2" max="2" width="38.6640625" style="2" customWidth="1"/>
    <col min="3" max="3" width="177.21875" style="2" customWidth="1"/>
    <col min="4" max="4" width="13.33203125" style="2" customWidth="1"/>
    <col min="5" max="5" width="15.44140625" style="2" customWidth="1"/>
    <col min="6" max="6" width="13.33203125" style="2" customWidth="1"/>
    <col min="7" max="7" width="20.44140625" style="2" customWidth="1"/>
    <col min="8" max="8" width="9" style="2" bestFit="1" customWidth="1"/>
    <col min="9" max="16384" width="8.88671875" style="2"/>
  </cols>
  <sheetData>
    <row r="3" spans="1:14">
      <c r="A3" s="1" t="s">
        <v>1</v>
      </c>
      <c r="B3" s="1" t="s">
        <v>2</v>
      </c>
      <c r="C3" s="1" t="s">
        <v>0</v>
      </c>
      <c r="D3" s="1" t="s">
        <v>3</v>
      </c>
      <c r="E3" s="1" t="s">
        <v>4</v>
      </c>
      <c r="F3" s="1" t="s">
        <v>5</v>
      </c>
      <c r="G3" s="1" t="s">
        <v>6</v>
      </c>
      <c r="H3" s="5"/>
    </row>
    <row r="4" spans="1:14" ht="16.95" customHeight="1">
      <c r="A4" s="36" t="s">
        <v>8</v>
      </c>
      <c r="B4" s="37"/>
      <c r="C4" s="37"/>
      <c r="D4" s="37"/>
      <c r="E4" s="37"/>
      <c r="F4" s="37"/>
      <c r="G4" s="38"/>
    </row>
    <row r="5" spans="1:14" ht="180.6" customHeight="1">
      <c r="A5" s="3">
        <v>1</v>
      </c>
      <c r="B5" s="23" t="s">
        <v>9</v>
      </c>
      <c r="C5" s="33" t="s">
        <v>25</v>
      </c>
      <c r="D5" s="7" t="s">
        <v>7</v>
      </c>
      <c r="E5" s="12">
        <v>3</v>
      </c>
      <c r="F5" s="13">
        <v>135400</v>
      </c>
      <c r="G5" s="12">
        <f t="shared" ref="G5" si="0">E5*F5</f>
        <v>406200</v>
      </c>
    </row>
    <row r="6" spans="1:14" ht="82.8">
      <c r="A6" s="4">
        <v>2</v>
      </c>
      <c r="B6" s="22" t="s">
        <v>24</v>
      </c>
      <c r="C6" s="18" t="s">
        <v>27</v>
      </c>
      <c r="D6" s="19" t="s">
        <v>7</v>
      </c>
      <c r="E6" s="19">
        <v>5</v>
      </c>
      <c r="F6" s="20">
        <v>104190</v>
      </c>
      <c r="G6" s="20">
        <v>520950</v>
      </c>
      <c r="H6" s="8"/>
    </row>
    <row r="7" spans="1:14" ht="409.2" customHeight="1">
      <c r="A7" s="19">
        <v>3</v>
      </c>
      <c r="B7" s="23" t="s">
        <v>23</v>
      </c>
      <c r="C7" s="33" t="s">
        <v>26</v>
      </c>
      <c r="D7" s="19" t="s">
        <v>7</v>
      </c>
      <c r="E7" s="19">
        <v>1</v>
      </c>
      <c r="F7" s="20">
        <v>1367184</v>
      </c>
      <c r="G7" s="20">
        <f>F7*E7</f>
        <v>1367184</v>
      </c>
      <c r="I7" s="8"/>
      <c r="J7" s="8"/>
      <c r="K7" s="8"/>
      <c r="L7" s="8"/>
      <c r="M7" s="8"/>
      <c r="N7" s="8"/>
    </row>
    <row r="8" spans="1:14">
      <c r="H8" s="6"/>
    </row>
    <row r="9" spans="1:14" ht="174" customHeight="1">
      <c r="A9" s="41" t="s">
        <v>29</v>
      </c>
      <c r="B9" s="41"/>
      <c r="C9" s="41"/>
      <c r="D9" s="41"/>
      <c r="E9" s="41"/>
      <c r="F9" s="41"/>
      <c r="G9" s="41"/>
      <c r="H9" s="6"/>
    </row>
    <row r="10" spans="1:14">
      <c r="A10" s="9"/>
      <c r="B10" s="21"/>
      <c r="C10" s="10"/>
      <c r="D10" s="11"/>
      <c r="E10" s="11"/>
      <c r="F10" s="11"/>
      <c r="G10" s="8"/>
      <c r="H10" s="6"/>
    </row>
    <row r="12" spans="1:14" ht="13.95" customHeight="1">
      <c r="A12" s="40"/>
      <c r="B12" s="40"/>
      <c r="C12" s="14"/>
      <c r="D12" s="6"/>
      <c r="E12" s="6"/>
      <c r="F12" s="6"/>
      <c r="G12" s="6"/>
    </row>
    <row r="13" spans="1:14">
      <c r="A13" s="14"/>
      <c r="B13" s="15"/>
      <c r="C13" s="15"/>
      <c r="D13" s="6"/>
      <c r="E13" s="6"/>
      <c r="F13" s="6"/>
      <c r="G13" s="6"/>
    </row>
    <row r="14" spans="1:14">
      <c r="A14" s="35"/>
      <c r="B14" s="35"/>
      <c r="C14" s="15"/>
      <c r="D14" s="6"/>
      <c r="E14" s="6"/>
      <c r="F14" s="6"/>
      <c r="G14" s="6"/>
    </row>
    <row r="15" spans="1:14">
      <c r="A15" s="39"/>
      <c r="B15" s="39"/>
      <c r="C15" s="16"/>
      <c r="D15" s="6"/>
      <c r="F15" s="6"/>
      <c r="G15" s="6"/>
    </row>
    <row r="16" spans="1:14">
      <c r="A16" s="35"/>
      <c r="B16" s="35"/>
      <c r="C16" s="17"/>
      <c r="D16" s="6"/>
      <c r="E16" s="6"/>
      <c r="F16" s="6"/>
      <c r="G16" s="6"/>
    </row>
    <row r="17" spans="1:7">
      <c r="A17" s="35"/>
      <c r="B17" s="35"/>
      <c r="C17" s="17"/>
      <c r="D17" s="6"/>
      <c r="E17" s="6"/>
      <c r="F17" s="6"/>
      <c r="G17" s="6"/>
    </row>
    <row r="18" spans="1:7">
      <c r="A18" s="35"/>
      <c r="B18" s="35"/>
      <c r="C18" s="17"/>
      <c r="D18" s="6"/>
      <c r="E18" s="6"/>
      <c r="F18" s="6"/>
      <c r="G18" s="6"/>
    </row>
    <row r="19" spans="1:7">
      <c r="A19" s="35"/>
      <c r="B19" s="35"/>
      <c r="C19" s="17"/>
      <c r="D19" s="6"/>
      <c r="E19" s="6"/>
      <c r="F19" s="6"/>
      <c r="G19" s="6"/>
    </row>
  </sheetData>
  <mergeCells count="9">
    <mergeCell ref="A18:B18"/>
    <mergeCell ref="A19:B19"/>
    <mergeCell ref="A4:G4"/>
    <mergeCell ref="A14:B14"/>
    <mergeCell ref="A15:B15"/>
    <mergeCell ref="A9:G9"/>
    <mergeCell ref="A12:B12"/>
    <mergeCell ref="A16:B16"/>
    <mergeCell ref="A17:B17"/>
  </mergeCells>
  <pageMargins left="0.70866141732283472" right="0.70866141732283472" top="0.74803149606299213" bottom="0.74803149606299213" header="0.31496062992125984" footer="0.31496062992125984"/>
  <pageSetup paperSize="9" scale="52" orientation="landscape" verticalDpi="0" r:id="rId1"/>
</worksheet>
</file>

<file path=xl/worksheets/sheet2.xml><?xml version="1.0" encoding="utf-8"?>
<worksheet xmlns="http://schemas.openxmlformats.org/spreadsheetml/2006/main" xmlns:r="http://schemas.openxmlformats.org/officeDocument/2006/relationships">
  <dimension ref="A2:I6"/>
  <sheetViews>
    <sheetView workbookViewId="0">
      <selection activeCell="E9" sqref="E9"/>
    </sheetView>
  </sheetViews>
  <sheetFormatPr defaultRowHeight="15.6"/>
  <cols>
    <col min="1" max="1" width="8.88671875" style="25"/>
    <col min="2" max="2" width="24.5546875" style="25" customWidth="1"/>
    <col min="3" max="3" width="17.6640625" style="25" customWidth="1"/>
    <col min="4" max="4" width="14.44140625" style="25" customWidth="1"/>
    <col min="5" max="5" width="21.5546875" style="25" customWidth="1"/>
    <col min="6" max="6" width="18" style="25" customWidth="1"/>
    <col min="7" max="7" width="18.88671875" style="25" customWidth="1"/>
    <col min="8" max="8" width="10.77734375" style="25" customWidth="1"/>
    <col min="9" max="9" width="22.6640625" style="25" customWidth="1"/>
    <col min="10" max="16384" width="8.88671875" style="25"/>
  </cols>
  <sheetData>
    <row r="2" spans="1:9" ht="78">
      <c r="A2" s="24" t="s">
        <v>10</v>
      </c>
      <c r="B2" s="24" t="s">
        <v>11</v>
      </c>
      <c r="C2" s="24" t="s">
        <v>12</v>
      </c>
      <c r="D2" s="24" t="s">
        <v>13</v>
      </c>
      <c r="E2" s="24" t="s">
        <v>14</v>
      </c>
      <c r="F2" s="24" t="s">
        <v>15</v>
      </c>
      <c r="G2" s="24" t="s">
        <v>16</v>
      </c>
      <c r="H2" s="24" t="s">
        <v>17</v>
      </c>
      <c r="I2" s="24" t="s">
        <v>18</v>
      </c>
    </row>
    <row r="3" spans="1:9" ht="99.6" customHeight="1">
      <c r="A3" s="26">
        <v>1</v>
      </c>
      <c r="B3" s="27" t="s">
        <v>19</v>
      </c>
      <c r="C3" s="28" t="s">
        <v>9</v>
      </c>
      <c r="D3" s="30">
        <v>3</v>
      </c>
      <c r="E3" s="27" t="s">
        <v>20</v>
      </c>
      <c r="F3" s="28" t="s">
        <v>21</v>
      </c>
      <c r="G3" s="27" t="s">
        <v>22</v>
      </c>
      <c r="H3" s="27">
        <v>0</v>
      </c>
      <c r="I3" s="31">
        <v>406200</v>
      </c>
    </row>
    <row r="4" spans="1:9" ht="93.6">
      <c r="A4" s="26">
        <v>2</v>
      </c>
      <c r="B4" s="27" t="s">
        <v>19</v>
      </c>
      <c r="C4" s="29" t="s">
        <v>28</v>
      </c>
      <c r="D4" s="30">
        <v>5</v>
      </c>
      <c r="E4" s="27" t="s">
        <v>20</v>
      </c>
      <c r="F4" s="28" t="s">
        <v>21</v>
      </c>
      <c r="G4" s="27" t="s">
        <v>22</v>
      </c>
      <c r="H4" s="27">
        <v>0</v>
      </c>
      <c r="I4" s="32">
        <v>520950</v>
      </c>
    </row>
    <row r="5" spans="1:9" ht="93.6">
      <c r="A5" s="26">
        <v>3</v>
      </c>
      <c r="B5" s="27" t="s">
        <v>19</v>
      </c>
      <c r="C5" s="28" t="s">
        <v>23</v>
      </c>
      <c r="D5" s="30">
        <v>1</v>
      </c>
      <c r="E5" s="27" t="s">
        <v>20</v>
      </c>
      <c r="F5" s="28" t="s">
        <v>21</v>
      </c>
      <c r="G5" s="27" t="s">
        <v>22</v>
      </c>
      <c r="H5" s="27">
        <v>0</v>
      </c>
      <c r="I5" s="32">
        <v>1367184</v>
      </c>
    </row>
    <row r="6" spans="1:9">
      <c r="I6" s="34">
        <f>SUM(I3:I5)</f>
        <v>2294334</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ИМН</vt:lpstr>
      <vt:lpstr>Приложение 1</vt:lpstr>
      <vt:lpstr>ИМН!Область_печати</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2019-01-28T12:58:38Z</cp:lastPrinted>
  <dcterms:created xsi:type="dcterms:W3CDTF">2019-01-26T07:17:42Z</dcterms:created>
  <dcterms:modified xsi:type="dcterms:W3CDTF">2019-05-22T10:21:02Z</dcterms:modified>
</cp:coreProperties>
</file>