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6" yWindow="336" windowWidth="20736" windowHeight="9228" activeTab="1"/>
  </bookViews>
  <sheets>
    <sheet name="ТС" sheetId="2" r:id="rId1"/>
    <sheet name="Приложение 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ТС!$A$1:$G$28</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24519"/>
</workbook>
</file>

<file path=xl/calcChain.xml><?xml version="1.0" encoding="utf-8"?>
<calcChain xmlns="http://schemas.openxmlformats.org/spreadsheetml/2006/main">
  <c r="I15" i="3"/>
  <c r="G16" i="2" l="1"/>
  <c r="G15"/>
  <c r="G11" l="1"/>
  <c r="G12"/>
  <c r="G13"/>
  <c r="G14"/>
  <c r="G9" l="1"/>
  <c r="G10"/>
  <c r="G5" l="1"/>
  <c r="G8"/>
  <c r="G7"/>
  <c r="G6"/>
</calcChain>
</file>

<file path=xl/sharedStrings.xml><?xml version="1.0" encoding="utf-8"?>
<sst xmlns="http://schemas.openxmlformats.org/spreadsheetml/2006/main" count="124" uniqueCount="60">
  <si>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</si>
  <si>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Председатель</t>
  </si>
  <si>
    <t>Мукажанов А.Т.</t>
  </si>
  <si>
    <t>Есмуратова М.Т.</t>
  </si>
  <si>
    <t>Секретарь</t>
  </si>
  <si>
    <t>Бейсенова С.А.</t>
  </si>
  <si>
    <t>2) Заказчик может изменить график поставки по мере необходимости</t>
  </si>
  <si>
    <t>Техническая спецификация</t>
  </si>
  <si>
    <t>№ Лота</t>
  </si>
  <si>
    <t>Наименование лота</t>
  </si>
  <si>
    <t>Ед изм</t>
  </si>
  <si>
    <t>Кол-во</t>
  </si>
  <si>
    <t>Цена, тенге</t>
  </si>
  <si>
    <t>Сумма, тенге</t>
  </si>
  <si>
    <t>*Примечание:</t>
  </si>
  <si>
    <t>штука</t>
  </si>
  <si>
    <t xml:space="preserve">Изделия медицинского назначения </t>
  </si>
  <si>
    <t>Врач маммолог</t>
  </si>
  <si>
    <t>Чертищева И.Л.</t>
  </si>
  <si>
    <t xml:space="preserve">Фармацевт </t>
  </si>
  <si>
    <t>Врач онкоуролог</t>
  </si>
  <si>
    <t>Умурзаков Х.Т.</t>
  </si>
  <si>
    <t>бухгалтер</t>
  </si>
  <si>
    <t>Нурлан А.</t>
  </si>
  <si>
    <t>Нить стерильная хирургическая, синтетическая, рассасывающаяся, плетеная, изготовленная из сополимера на основе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(0), длина нити  90см, окрашенный в фиолетовый цвет, в пакете 1 нить. Игла 37 мм, 1/2 круга колющая тонкая.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t>
  </si>
  <si>
    <t>Плетенный синтетический рассасывающиеся покрытый шовный материал № 0</t>
  </si>
  <si>
    <t xml:space="preserve">Плетенный синтетический рассасывающиеся покрытый шовный материал № 2                         </t>
  </si>
  <si>
    <t>Нить стерильная хирургическая, синтетическая, рассасывающаяся, плетеная, изготовленная из сополимера на основе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(2), длина нити  90 см, окрашенный в фиолетовый цвет, в пакете 1 нить. Игла 48 мм, 1/2 круга,  колющая усиленная. Игла соединяется с нитью в просверленное отверстие для повышения прочности места соединения.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t>
  </si>
  <si>
    <t xml:space="preserve">Плетенный синтетический рассасывающиеся покрытый шовный материал № 3-0,          </t>
  </si>
  <si>
    <t>Нить стерильная хирургическая, синтетическая, рассасывающаяся, плетеная, изготовленная из сополимера на основе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(3-0), длина нити  75см, окрашенный в фиолетовый цвет, в пакете 1 нить. Игла 26 мм, 1/2 круга колющая тонкая.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36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t>
  </si>
  <si>
    <t>Нить стерильная хирургическая, синтетическая, рассасывающаяся, плетеная, изготовленная из сополимера на основе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(4-0), длина нити 5*45см D-Tach, окрашенный в фиолетовый цвет, в пакете 5 нитей. Игла 22 мм, 1/2 круга колющая тонкая,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12 стерильных пакетов. Упаковка шовного материала допускает максимально возможную заявленную температуру хранения. Срок годности от производителя не менее 5 лет. Наличие регистрационного свидетельства, сертификата соответствия. Инструкция на русском языке в каждой коробке</t>
  </si>
  <si>
    <t xml:space="preserve">Плетенный синтетический рассасывающиеся покрытый шовный материал № 4-0,          </t>
  </si>
  <si>
    <t xml:space="preserve">Кассеты для универсального аппарата линейного анастомоза,  пересекающие и сшивающие, изгибаемые, длина шва не менее 60 мм, высота незакрытой скрепки не менее 3,5мм, закрытой не более 1,5 мм, два тройных ряда скрепок для нормальной ткани (кишка, желудок, долевой бронх и т.д.), диаметр кассеты 12 мм. Имеет цветовую маркировку (синяя).
• Кассеты к  перезаряжаемым пересекающим и сшивающим универсальным эндоскопическим аппаратам, налагающим два трёхрядных линейных шва с пересечением ткани между ними ножом. 
• Нож включён  в конструкцию кассеты, что обеспечивает каждое пересечение/прошивание новым ножом и снижает риск переноса инфекции. В кассету включена система  сведения браншей  кассеты ножом при прошивании/пересечении, одноразовая упорная бранша, что повышает качество прошивания. 
• Кассета изгибаема за счёт узла артикуляции. Узел включён  в конструкцию кассеты , что снижает риск поломки при эндоскопических операциях. Скрепки созданы из титановой МРТ-совместимой  проволоки, расположены в шахматном порядке. 
• В коробке кассет 6 шт., каждая кассета в индивидуальной упаковке,  стерильная. Инструкция на русском языке.
</t>
  </si>
  <si>
    <t>Кассеты для универсального аппарата линейного анастомоза</t>
  </si>
  <si>
    <t>ИТОГО:</t>
  </si>
  <si>
    <t>Кассеты для универсального аппарата линейного анастомоза,  пересекающие и сшивающие, изгибаемые, длина шва 60 мм, два тройных ступенчатых ряда скрепок, высота незакрытой скрепки 2,0, 2,5 и 3,0 мм, для сосудистой и  ткани нормальной толщины
• Кассеты к  перезаряжаемым пересекающим и сшивающим универсальным эндоскопическим аппаратам, налагающим два трёхрядных линейных шва с пересечением ткани между ними ножом. 
• Нож включён  в конструкцию кассеты, что обеспечивает каждое пересечение/прошивание новым ножом и снижает риск переноса инфекции. В кассету включена  система  сведения браншей  кассеты ножом при прошивании/пересечении,  что повышает качество прошивания. 
• Кассета изгибаема за счёт узла артикуляции. Узел включён  в конструкцию кассеты , что снижает риск поломки при эндоскопических операциях 
• Наличие ступенчатой бранши улучшает компрессию тканей
• Две трёхрядных ступенчатых линии скрепок высотой 2,0, 2,5 и 3,0 мм увеличивает прочность шва, улучшает капиллярное питание шва. Скрепки созданы из титановой проволоки, расположены в шахматном порядке. 
6 штук в упаковке, стерильные</t>
  </si>
  <si>
    <t>Кассеты для универсального аппарата линейного анастомоза,  пересекающие и сшивающие, изгибаемые, длина шва 60мм, высота незакрытой скрепки 4,8, закрытой 2,0 мм, два тройных ряда скрепок для утолщённой ткани (главный бронх, прямая кишка, пилорический отдел желудка, и т.д.) Имеет цветовую маркировку (зеленая).
• Кассеты к  перезаряжаемым пересекающим и сшивающим универсальным эндоскопическим аппаратам, налагающим два трёхрядных линейных шва с пересечением ткани между ними ножом. 
• Нож включён  в конструкцию кассеты, что обеспечивает каждое пересечение/прошивание новым ножом и снижает риск переноса инфекции. В кассету включена  система  сведения браншей  кассеты ножом при прошивании/пересечении,  что повышает качество прошивания. 
• Кассета изгибаема за счёт узла артикуляции. Узел включён  в конструкцию кассеты , что снижает риск поломки при эндоскопических операциях Скрепки созданы из титановой проволоки,расположены в шахматном порядке. 
• 6 шт. в коробке, стерильные.</t>
  </si>
  <si>
    <t>упаковка</t>
  </si>
  <si>
    <t>Совместим с генераторами FT10, LS10 и ForceTriad
• Длина электрода 16,5мм
• Общая длина инструмента 18,8см
• Изгиб браншей 28 градусов
• Контурированные концы для тупой диссекции.                                                                                                                                                                В упаковке 6 штук в оригинальной упаковке.</t>
  </si>
  <si>
    <t>Совместим с генераторами FT10, LS10 и ForceTriad
• Лигирование/рассечение
• Диаметр 5мм, длина 37см
• Поворот штока на 350 градусов
• Закругленные бранши, двойное действие
благодаря контурированной форме концов
• Текстурированные бранши с керамическими
ограничителями
• Ручное или педальное управление.                                                                                                                                                                                   В упаковке 6 штук в оригинальной упаковке.</t>
  </si>
  <si>
    <t>Инструмент LigaSure Small Jaws</t>
  </si>
  <si>
    <t>Инструмент лапароскопический
LigaSure Maryland 5мм - 37см</t>
  </si>
  <si>
    <t>Инструмент лапароскопический
LigaSure Blunt Tip 5мм - 37см</t>
  </si>
  <si>
    <t>Совместим с генераторами FT10, LS10 и ForceTriad
• Лигирование/рассечение
• Диаметр 5мм, длина 37см
• Поворот штока на 180 градусов
• Закругленные бранши, двойное действие
благодаря контурированной форме концов
• Текстурированные бранши с керамическими
ограничителями
• Ручное или педальное управление.                                                                                                                                                                                  В упаковке 6 штук в оригинальной упаковке.</t>
  </si>
  <si>
    <t>Инструмент LigaSure Impact</t>
  </si>
  <si>
    <t>Совместим с генераторами FT10, LS10 и ForceTriad
• Лигирование/рассечение
• Прямоугольный шток, длина 18см
• Поворот штока на 180 градусов
• Изгиб браншей 14 градусов
• Ручное или педальное управление.                                                                                                                                                                                   В упаковке 6 штук в оригинальной упаковке.</t>
  </si>
  <si>
    <t>№ лота</t>
  </si>
  <si>
    <t>Наименование заказчика</t>
  </si>
  <si>
    <t>Наименование товара</t>
  </si>
  <si>
    <t>Количество</t>
  </si>
  <si>
    <t>Условия поставки (в соответствии с ИНКОТЕРМС 2000)</t>
  </si>
  <si>
    <t>Срок поставки</t>
  </si>
  <si>
    <t>Место поставки товара</t>
  </si>
  <si>
    <t>Размер авансового платежа, %</t>
  </si>
  <si>
    <t>Сумма, выделенная для закупа, тенге</t>
  </si>
  <si>
    <t>КГП на ПХВ Восточно-Казахстанский областной Многопрофильный «Центр Онкологии и Хирургии»</t>
  </si>
  <si>
    <t>DDP</t>
  </si>
  <si>
    <t>по заявке заказчика, в течение 10 календарных дней</t>
  </si>
  <si>
    <t>ВКО, г. Усть-Каменогорск, ул. Серикбаева, 1</t>
  </si>
  <si>
    <t>Приложение 1</t>
  </si>
</sst>
</file>

<file path=xl/styles.xml><?xml version="1.0" encoding="utf-8"?>
<styleSheet xmlns="http://schemas.openxmlformats.org/spreadsheetml/2006/main">
  <numFmts count="4">
    <numFmt numFmtId="43" formatCode="_-* #,##0.00_р_._-;\-* #,##0.00_р_._-;_-* &quot;-&quot;??_р_._-;_-@_-"/>
    <numFmt numFmtId="164" formatCode="_-* #,##0.00\ _₽_-;\-* #,##0.00\ _₽_-;_-* &quot;-&quot;??\ _₽_-;_-@_-"/>
    <numFmt numFmtId="165" formatCode="#,##0.00&quot; &quot;[$руб.-419];[Red]&quot;-&quot;#,##0.00&quot; &quot;[$руб.-419]"/>
    <numFmt numFmtId="166" formatCode="0_ ;\-0\ "/>
  </numFmts>
  <fonts count="1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b/>
      <sz val="12"/>
      <color theme="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b/>
      <sz val="10"/>
      <color rgb="FF000000"/>
      <name val="Times New Roman"/>
      <family val="1"/>
      <charset val="204"/>
    </font>
    <font>
      <sz val="10"/>
      <color rgb="FF000000"/>
      <name val="Times New Roman"/>
      <family val="1"/>
      <charset val="204"/>
    </font>
    <font>
      <sz val="10"/>
      <color theme="1"/>
      <name val="Times New Roman"/>
      <family val="1"/>
      <charset val="204"/>
    </font>
    <font>
      <b/>
      <sz val="10"/>
      <color theme="1"/>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2">
    <xf numFmtId="0" fontId="0" fillId="0" borderId="0"/>
    <xf numFmtId="0" fontId="3" fillId="0" borderId="0"/>
    <xf numFmtId="0" fontId="2" fillId="0" borderId="0"/>
    <xf numFmtId="0" fontId="4" fillId="0" borderId="0" applyNumberFormat="0" applyFill="0" applyBorder="0" applyAlignment="0" applyProtection="0"/>
    <xf numFmtId="0" fontId="5" fillId="0" borderId="0"/>
    <xf numFmtId="0" fontId="3" fillId="0" borderId="0"/>
    <xf numFmtId="0" fontId="5" fillId="0" borderId="0"/>
    <xf numFmtId="0" fontId="3" fillId="0" borderId="0"/>
    <xf numFmtId="0" fontId="2" fillId="0" borderId="0"/>
    <xf numFmtId="0" fontId="2" fillId="0" borderId="0"/>
    <xf numFmtId="0" fontId="2" fillId="0" borderId="0"/>
    <xf numFmtId="0" fontId="2" fillId="0" borderId="0"/>
    <xf numFmtId="165" fontId="2" fillId="0" borderId="0"/>
    <xf numFmtId="165" fontId="2" fillId="0" borderId="0"/>
    <xf numFmtId="0" fontId="6" fillId="0" borderId="0"/>
    <xf numFmtId="164" fontId="2"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1" fillId="0" borderId="0"/>
    <xf numFmtId="43" fontId="3" fillId="0" borderId="0" applyFont="0" applyFill="0" applyBorder="0" applyAlignment="0" applyProtection="0"/>
  </cellStyleXfs>
  <cellXfs count="64">
    <xf numFmtId="0" fontId="0" fillId="0" borderId="0" xfId="0"/>
    <xf numFmtId="0" fontId="7" fillId="0" borderId="1" xfId="20" applyFont="1" applyBorder="1" applyAlignment="1">
      <alignment horizontal="center" vertical="center" wrapText="1"/>
    </xf>
    <xf numFmtId="0" fontId="7" fillId="0" borderId="4" xfId="20" applyFont="1" applyBorder="1" applyAlignment="1">
      <alignment horizontal="center" vertical="center"/>
    </xf>
    <xf numFmtId="0" fontId="8" fillId="0" borderId="0" xfId="20" applyFont="1"/>
    <xf numFmtId="0" fontId="9" fillId="0" borderId="1" xfId="20" applyFont="1" applyBorder="1" applyAlignment="1">
      <alignment horizontal="center" vertical="center"/>
    </xf>
    <xf numFmtId="0" fontId="10" fillId="0" borderId="1" xfId="0" applyFont="1" applyFill="1" applyBorder="1" applyAlignment="1">
      <alignment horizontal="center" vertical="center"/>
    </xf>
    <xf numFmtId="3" fontId="10" fillId="0" borderId="1" xfId="17" applyNumberFormat="1" applyFont="1" applyFill="1" applyBorder="1" applyAlignment="1">
      <alignment vertical="center"/>
    </xf>
    <xf numFmtId="4" fontId="10" fillId="0" borderId="1" xfId="0" applyNumberFormat="1" applyFont="1" applyFill="1" applyBorder="1" applyAlignment="1">
      <alignment vertical="center"/>
    </xf>
    <xf numFmtId="0" fontId="8" fillId="0" borderId="1" xfId="0" applyFont="1" applyBorder="1" applyAlignment="1">
      <alignment horizontal="center" vertical="center"/>
    </xf>
    <xf numFmtId="4" fontId="8" fillId="0" borderId="1" xfId="0" applyNumberFormat="1" applyFont="1" applyBorder="1" applyAlignment="1">
      <alignment horizontal="center" vertical="center"/>
    </xf>
    <xf numFmtId="0" fontId="10" fillId="0" borderId="0" xfId="0" applyFont="1" applyFill="1"/>
    <xf numFmtId="0" fontId="10" fillId="0" borderId="0" xfId="0" applyFont="1" applyFill="1" applyBorder="1" applyAlignment="1">
      <alignment wrapText="1"/>
    </xf>
    <xf numFmtId="0" fontId="10" fillId="0" borderId="0" xfId="0" applyFont="1" applyFill="1" applyBorder="1"/>
    <xf numFmtId="0" fontId="10" fillId="0" borderId="0" xfId="0" applyFont="1" applyFill="1" applyBorder="1" applyAlignment="1">
      <alignment horizontal="center" vertical="center" wrapText="1"/>
    </xf>
    <xf numFmtId="0" fontId="10" fillId="0" borderId="0" xfId="0" applyFont="1" applyFill="1" applyBorder="1" applyAlignment="1">
      <alignment horizontal="center"/>
    </xf>
    <xf numFmtId="0" fontId="8" fillId="0" borderId="0" xfId="0" applyFont="1"/>
    <xf numFmtId="0" fontId="7" fillId="0" borderId="0" xfId="0" applyFont="1" applyAlignment="1">
      <alignment horizontal="justify"/>
    </xf>
    <xf numFmtId="0" fontId="8" fillId="0" borderId="0" xfId="0" applyFont="1" applyAlignment="1">
      <alignment horizontal="justify"/>
    </xf>
    <xf numFmtId="0" fontId="10" fillId="0" borderId="0" xfId="1" applyFont="1" applyFill="1" applyBorder="1" applyAlignment="1">
      <alignment horizontal="left" vertical="top" wrapText="1"/>
    </xf>
    <xf numFmtId="0" fontId="10" fillId="0" borderId="1" xfId="1" applyFont="1" applyFill="1" applyBorder="1" applyAlignment="1">
      <alignment horizontal="left" vertical="top" wrapText="1"/>
    </xf>
    <xf numFmtId="4" fontId="10" fillId="0" borderId="1" xfId="21" applyNumberFormat="1" applyFont="1" applyFill="1" applyBorder="1" applyAlignment="1">
      <alignment horizontal="center" vertical="center" wrapText="1"/>
    </xf>
    <xf numFmtId="4" fontId="10" fillId="0" borderId="1" xfId="17" applyNumberFormat="1" applyFont="1" applyFill="1" applyBorder="1" applyAlignment="1">
      <alignment vertical="center"/>
    </xf>
    <xf numFmtId="0" fontId="10" fillId="0" borderId="1" xfId="1" applyFont="1" applyFill="1" applyBorder="1" applyAlignment="1">
      <alignment horizontal="left" vertical="center" wrapText="1"/>
    </xf>
    <xf numFmtId="0" fontId="8" fillId="0" borderId="0" xfId="20" applyFont="1" applyAlignment="1">
      <alignment horizontal="left"/>
    </xf>
    <xf numFmtId="0" fontId="10" fillId="0" borderId="0" xfId="0" applyFont="1" applyFill="1" applyBorder="1" applyAlignment="1">
      <alignment horizontal="left" wrapText="1"/>
    </xf>
    <xf numFmtId="0" fontId="8" fillId="0" borderId="1" xfId="0" applyFont="1" applyBorder="1" applyAlignment="1">
      <alignment vertical="center" wrapText="1"/>
    </xf>
    <xf numFmtId="0" fontId="8" fillId="0" borderId="1" xfId="20" applyFont="1" applyBorder="1"/>
    <xf numFmtId="4" fontId="8" fillId="0" borderId="1" xfId="20" applyNumberFormat="1" applyFont="1" applyBorder="1"/>
    <xf numFmtId="0" fontId="8" fillId="0" borderId="1" xfId="0" applyFont="1" applyBorder="1" applyAlignment="1">
      <alignment vertical="top" wrapText="1"/>
    </xf>
    <xf numFmtId="0" fontId="10" fillId="2" borderId="1" xfId="1" applyFont="1" applyFill="1" applyBorder="1" applyAlignment="1">
      <alignment horizontal="left" vertical="center" wrapText="1"/>
    </xf>
    <xf numFmtId="0" fontId="10" fillId="2" borderId="1" xfId="1" applyFont="1" applyFill="1" applyBorder="1" applyAlignment="1">
      <alignment horizontal="center" vertical="center" wrapText="1"/>
    </xf>
    <xf numFmtId="4" fontId="10" fillId="2" borderId="1" xfId="1"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 fontId="8" fillId="0" borderId="0" xfId="20" applyNumberFormat="1" applyFont="1"/>
    <xf numFmtId="166" fontId="10" fillId="0" borderId="1" xfId="17" applyNumberFormat="1" applyFont="1" applyFill="1" applyBorder="1" applyAlignment="1">
      <alignment horizontal="center" vertical="center"/>
    </xf>
    <xf numFmtId="0" fontId="10" fillId="2" borderId="1" xfId="1" applyFont="1" applyFill="1" applyBorder="1" applyAlignment="1">
      <alignment vertical="top" wrapText="1"/>
    </xf>
    <xf numFmtId="0" fontId="8" fillId="0" borderId="1" xfId="20" applyFont="1" applyBorder="1" applyAlignment="1">
      <alignment horizontal="center" vertical="center"/>
    </xf>
    <xf numFmtId="0" fontId="8" fillId="0" borderId="0" xfId="0" applyFont="1" applyAlignment="1">
      <alignment horizontal="left"/>
    </xf>
    <xf numFmtId="0" fontId="7" fillId="0" borderId="2" xfId="20" applyFont="1" applyBorder="1" applyAlignment="1">
      <alignment horizontal="center" vertical="center" wrapText="1"/>
    </xf>
    <xf numFmtId="0" fontId="7" fillId="0" borderId="3" xfId="20" applyFont="1" applyBorder="1" applyAlignment="1">
      <alignment horizontal="center" vertical="center" wrapText="1"/>
    </xf>
    <xf numFmtId="0" fontId="7" fillId="0" borderId="4" xfId="20" applyFont="1" applyBorder="1" applyAlignment="1">
      <alignment horizontal="center" vertical="center" wrapText="1"/>
    </xf>
    <xf numFmtId="0" fontId="8" fillId="0" borderId="0" xfId="20" applyFont="1" applyAlignment="1">
      <alignment horizontal="left"/>
    </xf>
    <xf numFmtId="0" fontId="10" fillId="0" borderId="0" xfId="0" applyFont="1" applyFill="1" applyBorder="1" applyAlignment="1">
      <alignment horizontal="left" wrapText="1"/>
    </xf>
    <xf numFmtId="0" fontId="7" fillId="0" borderId="0" xfId="0" applyFont="1" applyAlignment="1">
      <alignment horizontal="left"/>
    </xf>
    <xf numFmtId="0" fontId="7" fillId="0" borderId="0" xfId="20" applyFont="1" applyAlignment="1">
      <alignment horizontal="center" vertical="center"/>
    </xf>
    <xf numFmtId="0" fontId="11" fillId="0" borderId="1" xfId="0" applyFont="1" applyBorder="1" applyAlignment="1">
      <alignment horizontal="center" wrapText="1"/>
    </xf>
    <xf numFmtId="0" fontId="12" fillId="0" borderId="1" xfId="0" applyFont="1" applyBorder="1" applyAlignment="1">
      <alignment horizontal="center" wrapText="1"/>
    </xf>
    <xf numFmtId="0" fontId="13" fillId="0" borderId="0" xfId="0" applyFont="1"/>
    <xf numFmtId="0" fontId="15" fillId="0" borderId="1" xfId="1" applyFont="1" applyFill="1" applyBorder="1" applyAlignment="1">
      <alignment horizontal="left" vertical="center" wrapText="1"/>
    </xf>
    <xf numFmtId="0" fontId="13" fillId="0" borderId="1" xfId="0" applyFont="1" applyBorder="1" applyAlignment="1">
      <alignment vertical="center" wrapText="1"/>
    </xf>
    <xf numFmtId="0" fontId="15" fillId="2" borderId="1" xfId="1" applyFont="1" applyFill="1" applyBorder="1" applyAlignment="1">
      <alignment horizontal="left" vertical="center" wrapText="1"/>
    </xf>
    <xf numFmtId="0" fontId="13" fillId="0" borderId="1" xfId="0" applyFont="1" applyBorder="1" applyAlignment="1">
      <alignment vertical="top" wrapText="1"/>
    </xf>
    <xf numFmtId="0" fontId="14" fillId="0" borderId="1" xfId="0" applyFont="1" applyBorder="1"/>
    <xf numFmtId="0" fontId="14" fillId="0" borderId="0" xfId="0" applyFont="1"/>
    <xf numFmtId="4" fontId="14" fillId="0" borderId="1" xfId="0" applyNumberFormat="1" applyFont="1" applyBorder="1"/>
    <xf numFmtId="0" fontId="13" fillId="0" borderId="1" xfId="0" applyFont="1" applyBorder="1" applyAlignment="1">
      <alignment horizontal="center" vertical="center"/>
    </xf>
    <xf numFmtId="0" fontId="15" fillId="2" borderId="1" xfId="1" applyFont="1" applyFill="1" applyBorder="1" applyAlignment="1">
      <alignment horizontal="center" vertical="center" wrapText="1"/>
    </xf>
    <xf numFmtId="166" fontId="15" fillId="0" borderId="1" xfId="17" applyNumberFormat="1" applyFont="1" applyFill="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3" fontId="15" fillId="0" borderId="1" xfId="17" applyNumberFormat="1" applyFont="1" applyFill="1" applyBorder="1" applyAlignment="1">
      <alignment horizontal="center" vertical="center"/>
    </xf>
    <xf numFmtId="4" fontId="15" fillId="0" borderId="1" xfId="17" applyNumberFormat="1" applyFont="1" applyFill="1" applyBorder="1" applyAlignment="1">
      <alignment horizontal="center" vertical="center"/>
    </xf>
    <xf numFmtId="0" fontId="13" fillId="0" borderId="1" xfId="0" applyFont="1" applyBorder="1" applyAlignment="1">
      <alignment horizontal="center" vertical="center" wrapText="1"/>
    </xf>
    <xf numFmtId="4" fontId="13" fillId="0" borderId="1" xfId="0" applyNumberFormat="1" applyFont="1" applyBorder="1" applyAlignment="1">
      <alignment horizontal="center" vertical="center"/>
    </xf>
  </cellXfs>
  <cellStyles count="22">
    <cellStyle name="Гиперссылка 2" xfId="3"/>
    <cellStyle name="Обычный" xfId="0" builtinId="0"/>
    <cellStyle name="Обычный 10 25" xfId="4"/>
    <cellStyle name="Обычный 2" xfId="5"/>
    <cellStyle name="Обычный 2 2" xfId="1"/>
    <cellStyle name="Обычный 2 2 2" xfId="6"/>
    <cellStyle name="Обычный 2 3" xfId="7"/>
    <cellStyle name="Обычный 2 4" xfId="8"/>
    <cellStyle name="Обычный 3" xfId="2"/>
    <cellStyle name="Обычный 3 2" xfId="9"/>
    <cellStyle name="Обычный 4" xfId="10"/>
    <cellStyle name="Обычный 5" xfId="20"/>
    <cellStyle name="Обычный 6" xfId="11"/>
    <cellStyle name="Обычный 6 2" xfId="12"/>
    <cellStyle name="Обычный 7" xfId="13"/>
    <cellStyle name="Обычный 8 6" xfId="14"/>
    <cellStyle name="Финансовый" xfId="21" builtinId="3"/>
    <cellStyle name="Финансовый 2" xfId="15"/>
    <cellStyle name="Финансовый 3" xfId="16"/>
    <cellStyle name="Финансовый 4" xfId="17"/>
    <cellStyle name="Финансовый 5" xfId="18"/>
    <cellStyle name="Финансовый 6"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N29"/>
  <sheetViews>
    <sheetView view="pageBreakPreview" zoomScale="55" zoomScaleSheetLayoutView="55" workbookViewId="0">
      <selection activeCell="F1" sqref="F1"/>
    </sheetView>
  </sheetViews>
  <sheetFormatPr defaultColWidth="8.88671875" defaultRowHeight="15.6"/>
  <cols>
    <col min="1" max="1" width="8.88671875" style="3"/>
    <col min="2" max="2" width="38.6640625" style="3" customWidth="1"/>
    <col min="3" max="3" width="144.44140625" style="3" customWidth="1"/>
    <col min="4" max="4" width="13.33203125" style="3" customWidth="1"/>
    <col min="5" max="5" width="15.44140625" style="3" customWidth="1"/>
    <col min="6" max="6" width="17.5546875" style="3" customWidth="1"/>
    <col min="7" max="7" width="20.44140625" style="3" customWidth="1"/>
    <col min="8" max="8" width="9" style="3" bestFit="1" customWidth="1"/>
    <col min="9" max="9" width="34.77734375" style="3" customWidth="1"/>
    <col min="10" max="16384" width="8.88671875" style="3"/>
  </cols>
  <sheetData>
    <row r="2" spans="1:9">
      <c r="C2" s="44" t="s">
        <v>7</v>
      </c>
    </row>
    <row r="3" spans="1:9">
      <c r="A3" s="1" t="s">
        <v>8</v>
      </c>
      <c r="B3" s="1" t="s">
        <v>9</v>
      </c>
      <c r="C3" s="1" t="s">
        <v>7</v>
      </c>
      <c r="D3" s="1" t="s">
        <v>10</v>
      </c>
      <c r="E3" s="1" t="s">
        <v>11</v>
      </c>
      <c r="F3" s="1" t="s">
        <v>12</v>
      </c>
      <c r="G3" s="1" t="s">
        <v>13</v>
      </c>
      <c r="H3" s="2"/>
    </row>
    <row r="4" spans="1:9" ht="16.8" customHeight="1">
      <c r="A4" s="38" t="s">
        <v>16</v>
      </c>
      <c r="B4" s="39"/>
      <c r="C4" s="39"/>
      <c r="D4" s="39"/>
      <c r="E4" s="39"/>
      <c r="F4" s="39"/>
      <c r="G4" s="40"/>
    </row>
    <row r="5" spans="1:9" ht="229.2" customHeight="1">
      <c r="A5" s="36">
        <v>1</v>
      </c>
      <c r="B5" s="22" t="s">
        <v>25</v>
      </c>
      <c r="C5" s="18" t="s">
        <v>24</v>
      </c>
      <c r="D5" s="5" t="s">
        <v>15</v>
      </c>
      <c r="E5" s="6">
        <v>2500</v>
      </c>
      <c r="F5" s="20">
        <v>1370</v>
      </c>
      <c r="G5" s="7">
        <f>E5*F5</f>
        <v>3425000</v>
      </c>
    </row>
    <row r="6" spans="1:9" ht="214.2" customHeight="1">
      <c r="A6" s="4">
        <v>2</v>
      </c>
      <c r="B6" s="22" t="s">
        <v>26</v>
      </c>
      <c r="C6" s="19" t="s">
        <v>27</v>
      </c>
      <c r="D6" s="5" t="s">
        <v>15</v>
      </c>
      <c r="E6" s="6">
        <v>1000</v>
      </c>
      <c r="F6" s="20">
        <v>1768</v>
      </c>
      <c r="G6" s="7">
        <f t="shared" ref="G6:G15" si="0">E6*F6</f>
        <v>1768000</v>
      </c>
    </row>
    <row r="7" spans="1:9" ht="233.4" customHeight="1">
      <c r="A7" s="36">
        <v>3</v>
      </c>
      <c r="B7" s="22" t="s">
        <v>28</v>
      </c>
      <c r="C7" s="19" t="s">
        <v>29</v>
      </c>
      <c r="D7" s="5" t="s">
        <v>15</v>
      </c>
      <c r="E7" s="6">
        <v>3000</v>
      </c>
      <c r="F7" s="20">
        <v>1132</v>
      </c>
      <c r="G7" s="7">
        <f t="shared" si="0"/>
        <v>3396000</v>
      </c>
    </row>
    <row r="8" spans="1:9" ht="231" customHeight="1">
      <c r="A8" s="4">
        <v>4</v>
      </c>
      <c r="B8" s="22" t="s">
        <v>31</v>
      </c>
      <c r="C8" s="19" t="s">
        <v>30</v>
      </c>
      <c r="D8" s="5" t="s">
        <v>15</v>
      </c>
      <c r="E8" s="21">
        <v>1000</v>
      </c>
      <c r="F8" s="20">
        <v>3904</v>
      </c>
      <c r="G8" s="7">
        <f t="shared" si="0"/>
        <v>3904000</v>
      </c>
    </row>
    <row r="9" spans="1:9" ht="121.8" customHeight="1">
      <c r="A9" s="36">
        <v>5</v>
      </c>
      <c r="B9" s="25" t="s">
        <v>33</v>
      </c>
      <c r="C9" s="28" t="s">
        <v>32</v>
      </c>
      <c r="D9" s="5" t="s">
        <v>15</v>
      </c>
      <c r="E9" s="8">
        <v>9</v>
      </c>
      <c r="F9" s="9">
        <v>76900</v>
      </c>
      <c r="G9" s="7">
        <f t="shared" si="0"/>
        <v>692100</v>
      </c>
      <c r="I9" s="33"/>
    </row>
    <row r="10" spans="1:9" ht="126.6" customHeight="1">
      <c r="A10" s="4">
        <v>6</v>
      </c>
      <c r="B10" s="25" t="s">
        <v>33</v>
      </c>
      <c r="C10" s="28" t="s">
        <v>36</v>
      </c>
      <c r="D10" s="5" t="s">
        <v>15</v>
      </c>
      <c r="E10" s="8">
        <v>12</v>
      </c>
      <c r="F10" s="9">
        <v>132300</v>
      </c>
      <c r="G10" s="7">
        <f t="shared" si="0"/>
        <v>1587600</v>
      </c>
      <c r="I10" s="33"/>
    </row>
    <row r="11" spans="1:9" ht="126.6" customHeight="1">
      <c r="A11" s="36">
        <v>7</v>
      </c>
      <c r="B11" s="25" t="s">
        <v>33</v>
      </c>
      <c r="C11" s="28" t="s">
        <v>35</v>
      </c>
      <c r="D11" s="5" t="s">
        <v>15</v>
      </c>
      <c r="E11" s="8">
        <v>6</v>
      </c>
      <c r="F11" s="9">
        <v>110900</v>
      </c>
      <c r="G11" s="7">
        <f t="shared" si="0"/>
        <v>665400</v>
      </c>
    </row>
    <row r="12" spans="1:9" ht="97.8" customHeight="1">
      <c r="A12" s="4">
        <v>8</v>
      </c>
      <c r="B12" s="29" t="s">
        <v>40</v>
      </c>
      <c r="C12" s="35" t="s">
        <v>38</v>
      </c>
      <c r="D12" s="5" t="s">
        <v>37</v>
      </c>
      <c r="E12" s="30">
        <v>1</v>
      </c>
      <c r="F12" s="31">
        <v>2741040</v>
      </c>
      <c r="G12" s="7">
        <f t="shared" si="0"/>
        <v>2741040</v>
      </c>
    </row>
    <row r="13" spans="1:9" ht="159" customHeight="1">
      <c r="A13" s="36">
        <v>9</v>
      </c>
      <c r="B13" s="28" t="s">
        <v>41</v>
      </c>
      <c r="C13" s="28" t="s">
        <v>39</v>
      </c>
      <c r="D13" s="5" t="s">
        <v>37</v>
      </c>
      <c r="E13" s="34">
        <v>5</v>
      </c>
      <c r="F13" s="32">
        <v>2559600</v>
      </c>
      <c r="G13" s="7">
        <f t="shared" si="0"/>
        <v>12798000</v>
      </c>
    </row>
    <row r="14" spans="1:9" ht="156" customHeight="1">
      <c r="A14" s="4">
        <v>10</v>
      </c>
      <c r="B14" s="28" t="s">
        <v>42</v>
      </c>
      <c r="C14" s="28" t="s">
        <v>43</v>
      </c>
      <c r="D14" s="5" t="s">
        <v>37</v>
      </c>
      <c r="E14" s="34">
        <v>1</v>
      </c>
      <c r="F14" s="32">
        <v>2332800</v>
      </c>
      <c r="G14" s="7">
        <f t="shared" si="0"/>
        <v>2332800</v>
      </c>
    </row>
    <row r="15" spans="1:9" ht="117" customHeight="1">
      <c r="A15" s="36">
        <v>11</v>
      </c>
      <c r="B15" s="28" t="s">
        <v>44</v>
      </c>
      <c r="C15" s="28" t="s">
        <v>45</v>
      </c>
      <c r="D15" s="5" t="s">
        <v>37</v>
      </c>
      <c r="E15" s="34">
        <v>1</v>
      </c>
      <c r="F15" s="32">
        <v>2332800</v>
      </c>
      <c r="G15" s="7">
        <f t="shared" si="0"/>
        <v>2332800</v>
      </c>
    </row>
    <row r="16" spans="1:9">
      <c r="A16" s="26"/>
      <c r="B16" s="26" t="s">
        <v>34</v>
      </c>
      <c r="C16" s="26"/>
      <c r="D16" s="26"/>
      <c r="E16" s="26"/>
      <c r="F16" s="26"/>
      <c r="G16" s="27">
        <f>SUM(G5:G15)</f>
        <v>35642740</v>
      </c>
      <c r="H16" s="24"/>
    </row>
    <row r="17" spans="1:14">
      <c r="A17" s="3" t="s">
        <v>14</v>
      </c>
      <c r="H17" s="10"/>
    </row>
    <row r="18" spans="1:14" ht="27" customHeight="1">
      <c r="A18" s="42" t="s">
        <v>0</v>
      </c>
      <c r="B18" s="42"/>
      <c r="C18" s="42"/>
      <c r="D18" s="42"/>
      <c r="E18" s="42"/>
      <c r="F18" s="42"/>
      <c r="G18" s="42"/>
      <c r="I18" s="11"/>
      <c r="J18" s="11"/>
      <c r="K18" s="11"/>
      <c r="L18" s="11"/>
      <c r="M18" s="11"/>
      <c r="N18" s="11"/>
    </row>
    <row r="19" spans="1:14">
      <c r="A19" s="12" t="s">
        <v>6</v>
      </c>
      <c r="B19" s="24"/>
      <c r="C19" s="13"/>
      <c r="D19" s="14"/>
      <c r="E19" s="14"/>
      <c r="F19" s="14"/>
      <c r="G19" s="10"/>
      <c r="I19" s="10"/>
      <c r="J19" s="10"/>
      <c r="K19" s="10"/>
      <c r="L19" s="10"/>
      <c r="M19" s="10"/>
      <c r="N19" s="10"/>
    </row>
    <row r="20" spans="1:14">
      <c r="H20" s="15"/>
    </row>
    <row r="21" spans="1:14">
      <c r="A21" s="43" t="s">
        <v>1</v>
      </c>
      <c r="B21" s="43"/>
      <c r="C21" s="16" t="s">
        <v>2</v>
      </c>
      <c r="D21" s="15"/>
      <c r="E21" s="15"/>
      <c r="F21" s="15"/>
      <c r="G21" s="15"/>
      <c r="H21" s="15"/>
    </row>
    <row r="22" spans="1:14">
      <c r="A22" s="16"/>
      <c r="B22" s="15"/>
      <c r="C22" s="15"/>
      <c r="D22" s="15"/>
      <c r="E22" s="15"/>
      <c r="F22" s="15"/>
      <c r="G22" s="15"/>
      <c r="H22" s="15"/>
    </row>
    <row r="23" spans="1:14">
      <c r="A23" s="37" t="s">
        <v>17</v>
      </c>
      <c r="B23" s="37"/>
      <c r="C23" s="15" t="s">
        <v>18</v>
      </c>
      <c r="D23" s="15"/>
      <c r="E23" s="15"/>
      <c r="F23" s="15"/>
      <c r="G23" s="15"/>
    </row>
    <row r="24" spans="1:14" ht="13.8" customHeight="1">
      <c r="A24" s="41" t="s">
        <v>20</v>
      </c>
      <c r="B24" s="41"/>
      <c r="C24" s="3" t="s">
        <v>21</v>
      </c>
      <c r="D24" s="15"/>
      <c r="F24" s="15"/>
      <c r="G24" s="15"/>
    </row>
    <row r="25" spans="1:14">
      <c r="A25" s="37" t="s">
        <v>19</v>
      </c>
      <c r="B25" s="37"/>
      <c r="C25" s="17" t="s">
        <v>3</v>
      </c>
      <c r="D25" s="15"/>
      <c r="E25" s="15"/>
      <c r="F25" s="15"/>
      <c r="G25" s="15"/>
    </row>
    <row r="26" spans="1:14">
      <c r="A26" s="37" t="s">
        <v>22</v>
      </c>
      <c r="B26" s="37"/>
      <c r="C26" s="17" t="s">
        <v>23</v>
      </c>
      <c r="D26" s="15"/>
      <c r="E26" s="15"/>
      <c r="F26" s="15"/>
      <c r="G26" s="15"/>
    </row>
    <row r="27" spans="1:14">
      <c r="A27" s="37"/>
      <c r="B27" s="37"/>
      <c r="C27" s="17"/>
      <c r="D27" s="15"/>
      <c r="E27" s="15"/>
      <c r="F27" s="15"/>
      <c r="G27" s="15"/>
    </row>
    <row r="28" spans="1:14">
      <c r="A28" s="37" t="s">
        <v>4</v>
      </c>
      <c r="B28" s="37"/>
      <c r="C28" s="17" t="s">
        <v>5</v>
      </c>
      <c r="D28" s="15"/>
      <c r="E28" s="15"/>
      <c r="F28" s="15"/>
      <c r="G28" s="15"/>
    </row>
    <row r="29" spans="1:14">
      <c r="A29" s="23"/>
      <c r="B29" s="23"/>
    </row>
  </sheetData>
  <mergeCells count="9">
    <mergeCell ref="A27:B27"/>
    <mergeCell ref="A28:B28"/>
    <mergeCell ref="A4:G4"/>
    <mergeCell ref="A23:B23"/>
    <mergeCell ref="A24:B24"/>
    <mergeCell ref="A18:G18"/>
    <mergeCell ref="A21:B21"/>
    <mergeCell ref="A25:B25"/>
    <mergeCell ref="A26:B26"/>
  </mergeCells>
  <pageMargins left="0.70866141732283472" right="0.70866141732283472" top="0.74803149606299213" bottom="0.74803149606299213" header="0.31496062992125984" footer="0.31496062992125984"/>
  <pageSetup paperSize="9" scale="50" orientation="landscape" verticalDpi="0" r:id="rId1"/>
</worksheet>
</file>

<file path=xl/worksheets/sheet2.xml><?xml version="1.0" encoding="utf-8"?>
<worksheet xmlns="http://schemas.openxmlformats.org/spreadsheetml/2006/main" xmlns:r="http://schemas.openxmlformats.org/officeDocument/2006/relationships">
  <dimension ref="A1:I15"/>
  <sheetViews>
    <sheetView tabSelected="1" workbookViewId="0">
      <selection activeCell="M3" sqref="M3"/>
    </sheetView>
  </sheetViews>
  <sheetFormatPr defaultRowHeight="13.2"/>
  <cols>
    <col min="1" max="1" width="9.6640625" style="47" bestFit="1" customWidth="1"/>
    <col min="2" max="2" width="19.33203125" style="47" customWidth="1"/>
    <col min="3" max="3" width="15.44140625" style="47" customWidth="1"/>
    <col min="4" max="4" width="13.33203125" style="47" customWidth="1"/>
    <col min="5" max="5" width="14.88671875" style="47" customWidth="1"/>
    <col min="6" max="6" width="13.5546875" style="47" customWidth="1"/>
    <col min="7" max="7" width="15.5546875" style="47" customWidth="1"/>
    <col min="8" max="8" width="14.6640625" style="47" customWidth="1"/>
    <col min="9" max="9" width="20.21875" style="47" customWidth="1"/>
    <col min="10" max="16384" width="8.88671875" style="47"/>
  </cols>
  <sheetData>
    <row r="1" spans="1:9">
      <c r="I1" s="47" t="s">
        <v>59</v>
      </c>
    </row>
    <row r="2" spans="1:9" ht="66">
      <c r="A2" s="58" t="s">
        <v>46</v>
      </c>
      <c r="B2" s="58" t="s">
        <v>47</v>
      </c>
      <c r="C2" s="58" t="s">
        <v>48</v>
      </c>
      <c r="D2" s="58" t="s">
        <v>49</v>
      </c>
      <c r="E2" s="58" t="s">
        <v>50</v>
      </c>
      <c r="F2" s="58" t="s">
        <v>51</v>
      </c>
      <c r="G2" s="58" t="s">
        <v>52</v>
      </c>
      <c r="H2" s="58" t="s">
        <v>53</v>
      </c>
      <c r="I2" s="58" t="s">
        <v>54</v>
      </c>
    </row>
    <row r="3" spans="1:9">
      <c r="A3" s="45">
        <v>1</v>
      </c>
      <c r="B3" s="45">
        <v>2</v>
      </c>
      <c r="C3" s="45">
        <v>3</v>
      </c>
      <c r="D3" s="45">
        <v>4</v>
      </c>
      <c r="E3" s="45">
        <v>5</v>
      </c>
      <c r="F3" s="45">
        <v>6</v>
      </c>
      <c r="G3" s="45">
        <v>7</v>
      </c>
      <c r="H3" s="45">
        <v>8</v>
      </c>
      <c r="I3" s="45">
        <v>9</v>
      </c>
    </row>
    <row r="4" spans="1:9" ht="90" customHeight="1">
      <c r="A4" s="59">
        <v>1</v>
      </c>
      <c r="B4" s="46" t="s">
        <v>55</v>
      </c>
      <c r="C4" s="48" t="s">
        <v>25</v>
      </c>
      <c r="D4" s="60">
        <v>2500</v>
      </c>
      <c r="E4" s="59" t="s">
        <v>56</v>
      </c>
      <c r="F4" s="62" t="s">
        <v>57</v>
      </c>
      <c r="G4" s="59" t="s">
        <v>58</v>
      </c>
      <c r="H4" s="59">
        <v>0</v>
      </c>
      <c r="I4" s="63">
        <v>3425000</v>
      </c>
    </row>
    <row r="5" spans="1:9" ht="92.4">
      <c r="A5" s="55">
        <v>2</v>
      </c>
      <c r="B5" s="46" t="s">
        <v>55</v>
      </c>
      <c r="C5" s="48" t="s">
        <v>26</v>
      </c>
      <c r="D5" s="60">
        <v>1000</v>
      </c>
      <c r="E5" s="59" t="s">
        <v>56</v>
      </c>
      <c r="F5" s="62" t="s">
        <v>57</v>
      </c>
      <c r="G5" s="59" t="s">
        <v>58</v>
      </c>
      <c r="H5" s="59">
        <v>0</v>
      </c>
      <c r="I5" s="63">
        <v>1768000</v>
      </c>
    </row>
    <row r="6" spans="1:9" ht="92.4">
      <c r="A6" s="59">
        <v>3</v>
      </c>
      <c r="B6" s="46" t="s">
        <v>55</v>
      </c>
      <c r="C6" s="48" t="s">
        <v>28</v>
      </c>
      <c r="D6" s="60">
        <v>3000</v>
      </c>
      <c r="E6" s="59" t="s">
        <v>56</v>
      </c>
      <c r="F6" s="62" t="s">
        <v>57</v>
      </c>
      <c r="G6" s="59" t="s">
        <v>58</v>
      </c>
      <c r="H6" s="59">
        <v>0</v>
      </c>
      <c r="I6" s="63">
        <v>3396000</v>
      </c>
    </row>
    <row r="7" spans="1:9" ht="92.4">
      <c r="A7" s="55">
        <v>4</v>
      </c>
      <c r="B7" s="46" t="s">
        <v>55</v>
      </c>
      <c r="C7" s="48" t="s">
        <v>31</v>
      </c>
      <c r="D7" s="61">
        <v>1000</v>
      </c>
      <c r="E7" s="59" t="s">
        <v>56</v>
      </c>
      <c r="F7" s="62" t="s">
        <v>57</v>
      </c>
      <c r="G7" s="59" t="s">
        <v>58</v>
      </c>
      <c r="H7" s="59">
        <v>0</v>
      </c>
      <c r="I7" s="63">
        <v>3904000</v>
      </c>
    </row>
    <row r="8" spans="1:9" ht="92.4">
      <c r="A8" s="59">
        <v>5</v>
      </c>
      <c r="B8" s="46" t="s">
        <v>55</v>
      </c>
      <c r="C8" s="49" t="s">
        <v>33</v>
      </c>
      <c r="D8" s="55">
        <v>9</v>
      </c>
      <c r="E8" s="59" t="s">
        <v>56</v>
      </c>
      <c r="F8" s="62" t="s">
        <v>57</v>
      </c>
      <c r="G8" s="59" t="s">
        <v>58</v>
      </c>
      <c r="H8" s="59">
        <v>0</v>
      </c>
      <c r="I8" s="63">
        <v>692100</v>
      </c>
    </row>
    <row r="9" spans="1:9" ht="92.4">
      <c r="A9" s="55">
        <v>6</v>
      </c>
      <c r="B9" s="46" t="s">
        <v>55</v>
      </c>
      <c r="C9" s="49" t="s">
        <v>33</v>
      </c>
      <c r="D9" s="55">
        <v>12</v>
      </c>
      <c r="E9" s="59" t="s">
        <v>56</v>
      </c>
      <c r="F9" s="62" t="s">
        <v>57</v>
      </c>
      <c r="G9" s="59" t="s">
        <v>58</v>
      </c>
      <c r="H9" s="59">
        <v>0</v>
      </c>
      <c r="I9" s="63">
        <v>1587600</v>
      </c>
    </row>
    <row r="10" spans="1:9" ht="92.4">
      <c r="A10" s="59">
        <v>7</v>
      </c>
      <c r="B10" s="46" t="s">
        <v>55</v>
      </c>
      <c r="C10" s="49" t="s">
        <v>33</v>
      </c>
      <c r="D10" s="55">
        <v>6</v>
      </c>
      <c r="E10" s="59" t="s">
        <v>56</v>
      </c>
      <c r="F10" s="62" t="s">
        <v>57</v>
      </c>
      <c r="G10" s="59" t="s">
        <v>58</v>
      </c>
      <c r="H10" s="59">
        <v>0</v>
      </c>
      <c r="I10" s="63">
        <v>665400</v>
      </c>
    </row>
    <row r="11" spans="1:9" ht="92.4">
      <c r="A11" s="55">
        <v>8</v>
      </c>
      <c r="B11" s="46" t="s">
        <v>55</v>
      </c>
      <c r="C11" s="50" t="s">
        <v>40</v>
      </c>
      <c r="D11" s="56">
        <v>1</v>
      </c>
      <c r="E11" s="59" t="s">
        <v>56</v>
      </c>
      <c r="F11" s="62" t="s">
        <v>57</v>
      </c>
      <c r="G11" s="59" t="s">
        <v>58</v>
      </c>
      <c r="H11" s="59">
        <v>0</v>
      </c>
      <c r="I11" s="63">
        <v>2741040</v>
      </c>
    </row>
    <row r="12" spans="1:9" ht="92.4">
      <c r="A12" s="59">
        <v>9</v>
      </c>
      <c r="B12" s="46" t="s">
        <v>55</v>
      </c>
      <c r="C12" s="51" t="s">
        <v>41</v>
      </c>
      <c r="D12" s="57">
        <v>5</v>
      </c>
      <c r="E12" s="59" t="s">
        <v>56</v>
      </c>
      <c r="F12" s="62" t="s">
        <v>57</v>
      </c>
      <c r="G12" s="59" t="s">
        <v>58</v>
      </c>
      <c r="H12" s="59">
        <v>0</v>
      </c>
      <c r="I12" s="63">
        <v>12798000</v>
      </c>
    </row>
    <row r="13" spans="1:9" ht="92.4">
      <c r="A13" s="55">
        <v>10</v>
      </c>
      <c r="B13" s="46" t="s">
        <v>55</v>
      </c>
      <c r="C13" s="51" t="s">
        <v>42</v>
      </c>
      <c r="D13" s="57">
        <v>1</v>
      </c>
      <c r="E13" s="59" t="s">
        <v>56</v>
      </c>
      <c r="F13" s="62" t="s">
        <v>57</v>
      </c>
      <c r="G13" s="59" t="s">
        <v>58</v>
      </c>
      <c r="H13" s="59">
        <v>0</v>
      </c>
      <c r="I13" s="63">
        <v>2332800</v>
      </c>
    </row>
    <row r="14" spans="1:9" ht="92.4">
      <c r="A14" s="59">
        <v>11</v>
      </c>
      <c r="B14" s="46" t="s">
        <v>55</v>
      </c>
      <c r="C14" s="51" t="s">
        <v>44</v>
      </c>
      <c r="D14" s="57">
        <v>1</v>
      </c>
      <c r="E14" s="59" t="s">
        <v>56</v>
      </c>
      <c r="F14" s="62" t="s">
        <v>57</v>
      </c>
      <c r="G14" s="59" t="s">
        <v>58</v>
      </c>
      <c r="H14" s="59">
        <v>0</v>
      </c>
      <c r="I14" s="63">
        <v>2332800</v>
      </c>
    </row>
    <row r="15" spans="1:9" s="53" customFormat="1">
      <c r="A15" s="52"/>
      <c r="B15" s="52" t="s">
        <v>34</v>
      </c>
      <c r="C15" s="52"/>
      <c r="D15" s="52"/>
      <c r="E15" s="52"/>
      <c r="F15" s="52"/>
      <c r="G15" s="52"/>
      <c r="H15" s="52"/>
      <c r="I15" s="54">
        <f>SUM(I4:I14)</f>
        <v>35642740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ТС</vt:lpstr>
      <vt:lpstr>Приложение 1</vt:lpstr>
      <vt:lpstr>ТС!Область_печати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2019-01-28T12:58:38Z</cp:lastPrinted>
  <dcterms:created xsi:type="dcterms:W3CDTF">2019-01-26T07:17:42Z</dcterms:created>
  <dcterms:modified xsi:type="dcterms:W3CDTF">2019-05-06T05:27:55Z</dcterms:modified>
</cp:coreProperties>
</file>