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4\Протокола\"/>
    </mc:Choice>
  </mc:AlternateContent>
  <bookViews>
    <workbookView xWindow="0" yWindow="0" windowWidth="28800" windowHeight="1233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МИ!$A$1:$K$21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calcOnSave="0"/>
</workbook>
</file>

<file path=xl/calcChain.xml><?xml version="1.0" encoding="utf-8"?>
<calcChain xmlns="http://schemas.openxmlformats.org/spreadsheetml/2006/main">
  <c r="I13" i="1" l="1"/>
  <c r="G9" i="1" l="1"/>
  <c r="G10" i="1"/>
  <c r="G11" i="1"/>
  <c r="G12" i="1"/>
  <c r="G8" i="1" l="1"/>
  <c r="G13" i="1" s="1"/>
</calcChain>
</file>

<file path=xl/sharedStrings.xml><?xml version="1.0" encoding="utf-8"?>
<sst xmlns="http://schemas.openxmlformats.org/spreadsheetml/2006/main" count="36" uniqueCount="35">
  <si>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</si>
  <si>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</si>
  <si>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</si>
  <si>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</si>
  <si>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</si>
  <si>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</si>
  <si>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</si>
  <si>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</si>
  <si>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</si>
  <si>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</si>
  <si>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</si>
  <si>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</si>
  <si>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</si>
  <si>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</si>
  <si>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флакон</t>
  </si>
  <si>
    <t>канистра</t>
  </si>
  <si>
    <t>Реагенты для гематологического анализатора ВС-30s</t>
  </si>
  <si>
    <t xml:space="preserve">Набор контрольных растворов </t>
  </si>
  <si>
    <t>Изотонический разбавитель</t>
  </si>
  <si>
    <t xml:space="preserve">Реагент лизирующий </t>
  </si>
  <si>
    <t xml:space="preserve">Термобумага для лабораторного оборудования в рулоне 50 мм.*20-30 м. (20-30м)+-5% </t>
  </si>
  <si>
    <t>рулоны</t>
  </si>
  <si>
    <t>Термобумага для лабораторного оборудования в рулоне 50 мм.*20-30 м. (20-30м)+-5%, ширина печати 49,5+-0,2 мм</t>
  </si>
  <si>
    <t>Чистящий реагент для гематологического анализатора ВС-30s 50мл</t>
  </si>
  <si>
    <t>Специальный жидкий реагент, предназначенный для лизирования эритроцитов при подсчете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Объем флакона не менее 500мл. Правильность работы реагента и точность анализа с его использованием, должна проверяться  контрольным материалом совместимым с данным реагентом. Для автоматического гематологического анализатора закрытого типа ВС-30s</t>
  </si>
  <si>
    <t>Универсальный чистящий реагент,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50мл. Данная фасовка предназначена для удобства и совместимости с длиной аспирационного зонда при проведении процедуры очистки анализатора. Правильность работы реагента и точность анализа с его использованием, должна проверяться контрольным материалом совместимым с данным реагентом. Для автоматического гематологического анализатора закрытого типа ВС-30s</t>
  </si>
  <si>
    <t>Набор контрольной крови 3*3,0 мл (High-3ml*1, Normal-3ml*1, Low-3ml*1). Набор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для автоматического ввода референтных параметров в память прибора. Для автоматического гематологического анализатора закрытого типа ВС-30s</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</si>
  <si>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Объем упаковки не менее 20 литров. Правильность работы реагента и точность анализа с его использованием, должна проверяться  контрольным материалом совместимым с данным реагентом. Для автоматического гематологического анализатора закрытого типа ВС-30s</t>
  </si>
  <si>
    <t xml:space="preserve">Специалист по государственным закупкам </t>
  </si>
  <si>
    <t>Корженко О.О.</t>
  </si>
  <si>
    <t>к протоколу 73 от 19.09.2024г.</t>
  </si>
  <si>
    <t>И.о. руководителя ОГЗ и ЮС</t>
  </si>
  <si>
    <t xml:space="preserve">   ТОО "NUR MEDICAL COMPANY" Цена</t>
  </si>
  <si>
    <t xml:space="preserve">   ТОО "NUR MEDICAL COMPANY" Сумма</t>
  </si>
  <si>
    <t>Кушкумбаева Р.К.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</si>
</sst>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11"/>
      <color theme="1"/>
      <name val="Times New Roman"/>
      <family val="2"/>
      <charset val="204"/>
    </font>
    <font>
      <sz val="9"/>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xf numFmtId="0" fontId="9" fillId="0" borderId="0"/>
  </cellStyleXfs>
  <cellXfs count="49">
    <xf numFmtId="0" fontId="0" fillId="0" borderId="0" xfId="0"/>
    <xf numFmtId="0" fontId="7" fillId="0" borderId="0" xfId="1" applyFont="1"/>
    <xf numFmtId="0" fontId="7" fillId="0" borderId="0" xfId="1" applyFont="1" applyFill="1"/>
    <xf numFmtId="0" fontId="8" fillId="0" borderId="2" xfId="1" applyFont="1" applyBorder="1"/>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0" fontId="7" fillId="0" borderId="0" xfId="0" applyFont="1" applyFill="1"/>
    <xf numFmtId="43" fontId="8" fillId="0" borderId="2" xfId="22" applyFont="1" applyFill="1" applyBorder="1" applyAlignment="1">
      <alignment horizontal="right" vertical="top" wrapText="1"/>
    </xf>
    <xf numFmtId="43" fontId="7" fillId="0" borderId="0" xfId="22" applyFont="1" applyFill="1" applyBorder="1" applyAlignment="1">
      <alignment horizontal="right" vertical="top" wrapText="1"/>
    </xf>
    <xf numFmtId="43" fontId="7" fillId="0" borderId="0" xfId="22" applyFont="1" applyAlignment="1">
      <alignment horizontal="right"/>
    </xf>
    <xf numFmtId="43" fontId="7" fillId="0" borderId="2" xfId="22" applyFont="1" applyFill="1" applyBorder="1" applyAlignment="1">
      <alignment horizontal="right" vertical="center" wrapText="1"/>
    </xf>
    <xf numFmtId="0" fontId="8" fillId="0" borderId="2" xfId="1" applyFont="1" applyFill="1" applyBorder="1" applyAlignment="1">
      <alignment horizontal="center" vertical="center" wrapText="1"/>
    </xf>
    <xf numFmtId="43" fontId="8" fillId="0" borderId="2" xfId="22" applyFont="1" applyFill="1" applyBorder="1" applyAlignment="1">
      <alignment horizontal="center" vertical="center" wrapText="1"/>
    </xf>
    <xf numFmtId="0" fontId="7" fillId="0" borderId="2" xfId="1" applyFont="1" applyFill="1" applyBorder="1" applyAlignment="1">
      <alignment horizontal="center" vertical="center"/>
    </xf>
    <xf numFmtId="3" fontId="7" fillId="0" borderId="2" xfId="22" applyNumberFormat="1" applyFont="1" applyFill="1" applyBorder="1" applyAlignment="1">
      <alignment horizontal="center" vertical="center"/>
    </xf>
    <xf numFmtId="4" fontId="7" fillId="0" borderId="2" xfId="22" applyNumberFormat="1" applyFont="1" applyFill="1" applyBorder="1" applyAlignment="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top" wrapText="1"/>
    </xf>
    <xf numFmtId="0" fontId="7" fillId="0" borderId="0" xfId="1" applyFont="1" applyAlignment="1">
      <alignment horizontal="center"/>
    </xf>
    <xf numFmtId="3" fontId="8" fillId="0" borderId="2" xfId="5" applyNumberFormat="1" applyFont="1" applyFill="1" applyBorder="1" applyAlignment="1">
      <alignment horizontal="center" vertical="top" wrapText="1"/>
    </xf>
    <xf numFmtId="0" fontId="7" fillId="0" borderId="0" xfId="1" applyFont="1" applyAlignment="1">
      <alignment horizontal="left"/>
    </xf>
    <xf numFmtId="0" fontId="7" fillId="0" borderId="0" xfId="1" applyFont="1" applyAlignment="1">
      <alignment vertical="center"/>
    </xf>
    <xf numFmtId="0" fontId="8" fillId="0" borderId="2" xfId="5" applyFont="1" applyFill="1" applyBorder="1" applyAlignment="1">
      <alignment horizontal="left" vertical="center" wrapText="1"/>
    </xf>
    <xf numFmtId="0" fontId="7" fillId="0" borderId="0" xfId="5" applyFont="1" applyFill="1" applyBorder="1" applyAlignment="1">
      <alignment horizontal="left" vertical="center" wrapText="1"/>
    </xf>
    <xf numFmtId="0" fontId="8" fillId="0" borderId="2" xfId="1" applyFont="1" applyFill="1" applyBorder="1" applyAlignment="1">
      <alignment horizontal="center" vertical="center"/>
    </xf>
    <xf numFmtId="0" fontId="10" fillId="0" borderId="0" xfId="1" applyFont="1" applyAlignment="1">
      <alignment horizontal="center"/>
    </xf>
    <xf numFmtId="43" fontId="10" fillId="0" borderId="0" xfId="22" applyFont="1" applyAlignment="1">
      <alignment horizontal="right" vertical="center" wrapText="1"/>
    </xf>
    <xf numFmtId="0" fontId="7" fillId="0" borderId="0" xfId="1" applyFont="1" applyAlignment="1">
      <alignment horizontal="right" vertical="center" wrapText="1"/>
    </xf>
    <xf numFmtId="0" fontId="8" fillId="2" borderId="2" xfId="1" applyFont="1" applyFill="1" applyBorder="1" applyAlignment="1">
      <alignment horizontal="center" vertical="center" wrapText="1"/>
    </xf>
    <xf numFmtId="0" fontId="8" fillId="0" borderId="2" xfId="5" applyFont="1" applyFill="1" applyBorder="1" applyAlignment="1">
      <alignment horizontal="left" vertical="top" wrapText="1"/>
    </xf>
    <xf numFmtId="0" fontId="7" fillId="0" borderId="0" xfId="1" applyFont="1" applyAlignment="1">
      <alignment horizontal="right"/>
    </xf>
    <xf numFmtId="0" fontId="7" fillId="0" borderId="0" xfId="1" applyFont="1" applyFill="1" applyAlignment="1">
      <alignment horizontal="right"/>
    </xf>
    <xf numFmtId="0" fontId="7" fillId="0" borderId="2" xfId="1" applyFont="1" applyFill="1" applyBorder="1" applyAlignment="1">
      <alignment horizontal="right"/>
    </xf>
    <xf numFmtId="4" fontId="7" fillId="3" borderId="2" xfId="1" applyNumberFormat="1" applyFont="1" applyFill="1" applyBorder="1" applyAlignment="1">
      <alignment horizontal="right" vertical="center"/>
    </xf>
    <xf numFmtId="0" fontId="8" fillId="0" borderId="2" xfId="1" applyFont="1" applyBorder="1" applyAlignment="1">
      <alignment horizontal="right"/>
    </xf>
    <xf numFmtId="0" fontId="7" fillId="0" borderId="0" xfId="0" applyFont="1" applyFill="1" applyAlignment="1">
      <alignment horizontal="right"/>
    </xf>
    <xf numFmtId="4" fontId="8" fillId="0" borderId="2" xfId="1" applyNumberFormat="1" applyFont="1" applyBorder="1" applyAlignment="1">
      <alignment horizontal="right" vertical="top"/>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Fill="1" applyBorder="1" applyAlignment="1">
      <alignment horizont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 xfId="1" applyFont="1" applyFill="1" applyBorder="1" applyAlignment="1">
      <alignment horizontal="center" vertical="center"/>
    </xf>
  </cellXfs>
  <cellStyles count="25">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19" xfId="24"/>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 val="снижение пенсионного возр на 27"/>
      <sheetName val="067 100 (апп не имеющ.право) "/>
      <sheetName val="m project num-sevice-pay"/>
      <sheetName val="КВИ_медпомощь_свод"/>
      <sheetName val="Население "/>
      <sheetName val="C_изменн_(2)"/>
      <sheetName val="на_12_10__на_5,1_млрд__(6_мес)_"/>
      <sheetName val="м_таблица_дожития_2003"/>
      <sheetName val="ж_табл_дожития_2003"/>
      <sheetName val="снижение_пенсионного_возр_на_27"/>
      <sheetName val="m_project_num-sevice-pay"/>
      <sheetName val="067_100_(апп_не_имеющ_право)_"/>
      <sheetName val="Main"/>
      <sheetName val="2"/>
      <sheetName val="Изменения"/>
      <sheetName val="1"/>
      <sheetName val="ANALYSIS"/>
      <sheetName val="PLAN"/>
      <sheetName val="Phrase Set"/>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22"/>
      <sheetName val="bop-weo"/>
      <sheetName val="СМП_СЗТ_моделирование"/>
      <sheetName val="1.1_нцоз_прогноз"/>
      <sheetName val="Main"/>
      <sheetName val="2"/>
      <sheetName val="Изменения"/>
      <sheetName val="1"/>
      <sheetName val="DEPLETION TOOL"/>
      <sheetName val="FY16_"/>
      <sheetName val="расш по 146  _2_"/>
      <sheetName val="067 100 (апп не имеющ.право) "/>
      <sheetName val="Население "/>
      <sheetName val="7"/>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 val="Main"/>
      <sheetName val="2"/>
      <sheetName val="Изменения"/>
      <sheetName val="1"/>
      <sheetName val="бюджет 2008 галицкое"/>
      <sheetName val="план на 2016 год (корректиров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Monitor99_03 Adjusted for ST"/>
      <sheetName val="067 100 (апп не имеющ.право) "/>
      <sheetName val="DEPLETION TOOL"/>
      <sheetName val="FY16_"/>
      <sheetName val="Parameters"/>
      <sheetName val="Commutations"/>
      <sheetName val="34-143"/>
      <sheetName val="Main"/>
      <sheetName val="2"/>
      <sheetName val="Изменения"/>
      <sheetName val="1"/>
      <sheetName val="EXP"/>
      <sheetName val="IN"/>
      <sheetName val="DBF"/>
      <sheetName val="22"/>
      <sheetName val="Дем прогноз"/>
      <sheetName val="m_Project_Num-Sevice-Pay"/>
      <sheetName val="ГП_ЦК_рабочий"/>
      <sheetName val="7"/>
      <sheetName val="Monitor99_03_Adjusted_for_ST"/>
      <sheetName val="067_100_(апп_не_имеющ_право)_"/>
      <sheetName val="DEPLETION_TOOL"/>
      <sheetName val="Anlagevermögen"/>
      <sheetName val="консалт"/>
      <sheetName val="CBA bal.sheet 98-99"/>
      <sheetName val="1NK"/>
      <sheetName val="fes"/>
      <sheetName val="2.2 ОтклОТМ"/>
      <sheetName val="1.3.2 ОТМ"/>
      <sheetName val="m_Project_Num-Sevice-Pay3"/>
      <sheetName val="ГП_ЦК_рабочий3"/>
      <sheetName val="Monitor99_03_Adjusted_for_ST3"/>
      <sheetName val="067_100_(апп_не_имеющ_право)_3"/>
      <sheetName val="DEPLETION_TOOL3"/>
      <sheetName val="m_Project_Num-Sevice-Pay1"/>
      <sheetName val="ГП_ЦК_рабочий1"/>
      <sheetName val="Monitor99_03_Adjusted_for_ST1"/>
      <sheetName val="067_100_(апп_не_имеющ_право)_1"/>
      <sheetName val="DEPLETION_TOOL1"/>
      <sheetName val="m_Project_Num-Sevice-Pay2"/>
      <sheetName val="ГП_ЦК_рабочий2"/>
      <sheetName val="Monitor99_03_Adjusted_for_ST2"/>
      <sheetName val="067_100_(апп_не_имеющ_право)_2"/>
      <sheetName val="DEPLETION_TOOL2"/>
      <sheetName val="m_Project_Num-Sevice-Pay4"/>
      <sheetName val="ГП_ЦК_рабочий4"/>
      <sheetName val="Monitor99_03_Adjusted_for_ST4"/>
      <sheetName val="067_100_(апп_не_имеющ_право)_4"/>
      <sheetName val="DEPLETION_TOOL4"/>
      <sheetName val="m_Project_Num-Sevice-Pay5"/>
      <sheetName val="ГП_ЦК_рабочий5"/>
      <sheetName val="Monitor99_03_Adjusted_for_ST5"/>
      <sheetName val="067_100_(апп_не_имеющ_право)_5"/>
      <sheetName val="DEPLETION_TOOL5"/>
      <sheetName val="m_Project_Num-Sevice-Pay6"/>
      <sheetName val="ГП_ЦК_рабочий6"/>
      <sheetName val="Monitor99_03_Adjusted_for_ST6"/>
      <sheetName val="067_100_(апп_не_имеющ_право)_6"/>
      <sheetName val="DEPLETION_TOOL6"/>
      <sheetName val="m_Project_Num-Sevice-Pay10"/>
      <sheetName val="ГП_ЦК_рабочий10"/>
      <sheetName val="Monitor99_03_Adjusted_for_ST10"/>
      <sheetName val="067_100_(апп_не_имеющ_право)_10"/>
      <sheetName val="DEPLETION_TOOL10"/>
      <sheetName val="m_Project_Num-Sevice-Pay7"/>
      <sheetName val="ГП_ЦК_рабочий7"/>
      <sheetName val="Monitor99_03_Adjusted_for_ST7"/>
      <sheetName val="067_100_(апп_не_имеющ_право)_7"/>
      <sheetName val="DEPLETION_TOOL7"/>
      <sheetName val="m_Project_Num-Sevice-Pay8"/>
      <sheetName val="ГП_ЦК_рабочий8"/>
      <sheetName val="Monitor99_03_Adjusted_for_ST8"/>
      <sheetName val="067_100_(апп_не_имеющ_право)_8"/>
      <sheetName val="DEPLETION_TOOL8"/>
      <sheetName val="m_Project_Num-Sevice-Pay9"/>
      <sheetName val="ГП_ЦК_рабочий9"/>
      <sheetName val="Monitor99_03_Adjusted_for_ST9"/>
      <sheetName val="067_100_(апп_не_имеющ_право)_9"/>
      <sheetName val="DEPLETION_TOOL9"/>
      <sheetName val="m_Project_Num-Sevice-Pay11"/>
      <sheetName val="ГП_ЦК_рабочий11"/>
      <sheetName val="Monitor99_03_Adjusted_for_ST11"/>
      <sheetName val="067_100_(апп_не_имеющ_право)_11"/>
      <sheetName val="DEPLETION_TOOL11"/>
      <sheetName val="m_Project_Num-Sevice-Pay12"/>
      <sheetName val="ГП_ЦК_рабочий12"/>
      <sheetName val="Monitor99_03_Adjusted_for_ST12"/>
      <sheetName val="067_100_(апп_не_имеющ_право)_12"/>
      <sheetName val="DEPLETION_TOOL12"/>
      <sheetName val="m_Project_Num-Sevice-Pay16"/>
      <sheetName val="ГП_ЦК_рабочий16"/>
      <sheetName val="Monitor99_03_Adjusted_for_ST16"/>
      <sheetName val="067_100_(апп_не_имеющ_право)_16"/>
      <sheetName val="DEPLETION_TOOL16"/>
      <sheetName val="m_Project_Num-Sevice-Pay13"/>
      <sheetName val="ГП_ЦК_рабочий13"/>
      <sheetName val="Monitor99_03_Adjusted_for_ST13"/>
      <sheetName val="067_100_(апп_не_имеющ_право)_13"/>
      <sheetName val="DEPLETION_TOOL13"/>
      <sheetName val="m_Project_Num-Sevice-Pay14"/>
      <sheetName val="ГП_ЦК_рабочий14"/>
      <sheetName val="Monitor99_03_Adjusted_for_ST14"/>
      <sheetName val="067_100_(апп_не_имеющ_право)_14"/>
      <sheetName val="DEPLETION_TOOL14"/>
      <sheetName val="m_Project_Num-Sevice-Pay15"/>
      <sheetName val="ГП_ЦК_рабочий15"/>
      <sheetName val="Monitor99_03_Adjusted_for_ST15"/>
      <sheetName val="067_100_(апп_не_имеющ_право)_15"/>
      <sheetName val="DEPLETION_TOOL15"/>
      <sheetName val="m_Project_Num-Sevice-Pay17"/>
      <sheetName val="ГП_ЦК_рабочий17"/>
      <sheetName val="Monitor99_03_Adjusted_for_ST17"/>
      <sheetName val="067_100_(апп_не_имеющ_право)_17"/>
      <sheetName val="DEPLETION_TOOL17"/>
      <sheetName val="m_Project_Num-Sevice-Pay18"/>
      <sheetName val="ГП_ЦК_рабочий18"/>
      <sheetName val="Monitor99_03_Adjusted_for_ST18"/>
      <sheetName val="067_100_(апп_не_имеющ_право)_18"/>
      <sheetName val="DEPLETION_TOOL18"/>
      <sheetName val="m_Project_Num-Sevice-Pay20"/>
      <sheetName val="ГП_ЦК_рабочий20"/>
      <sheetName val="Monitor99_03_Adjusted_for_ST20"/>
      <sheetName val="067_100_(апп_не_имеющ_право)_20"/>
      <sheetName val="DEPLETION_TOOL20"/>
      <sheetName val="m_Project_Num-Sevice-Pay19"/>
      <sheetName val="ГП_ЦК_рабочий19"/>
      <sheetName val="Monitor99_03_Adjusted_for_ST19"/>
      <sheetName val="067_100_(апп_не_имеющ_право)_19"/>
      <sheetName val="DEPLETION_TOOL19"/>
      <sheetName val="m_Project_Num-Sevice-Pay21"/>
      <sheetName val="ГП_ЦК_рабочий21"/>
      <sheetName val="Monitor99_03_Adjusted_for_ST21"/>
      <sheetName val="067_100_(апп_не_имеющ_право)_21"/>
      <sheetName val="DEPLETION_TOOL21"/>
      <sheetName val="m_Project_Num-Sevice-Pay22"/>
      <sheetName val="ГП_ЦК_рабочий22"/>
      <sheetName val="Monitor99_03_Adjusted_for_ST22"/>
      <sheetName val="067_100_(апп_не_имеющ_право)_22"/>
      <sheetName val="DEPLETION_TOOL22"/>
      <sheetName val="m_Project_Num-Sevice-Pay23"/>
      <sheetName val="ГП_ЦК_рабочий23"/>
      <sheetName val="Monitor99_03_Adjusted_for_ST23"/>
      <sheetName val="067_100_(апп_не_имеющ_право)_23"/>
      <sheetName val="DEPLETION_TOOL23"/>
      <sheetName val="m_Project_Num-Sevice-Pay25"/>
      <sheetName val="ГП_ЦК_рабочий25"/>
      <sheetName val="Monitor99_03_Adjusted_for_ST25"/>
      <sheetName val="067_100_(апп_не_имеющ_право)_25"/>
      <sheetName val="DEPLETION_TOOL25"/>
      <sheetName val="m_Project_Num-Sevice-Pay24"/>
      <sheetName val="ГП_ЦК_рабочий24"/>
      <sheetName val="Monitor99_03_Adjusted_for_ST24"/>
      <sheetName val="067_100_(апп_не_имеющ_право)_24"/>
      <sheetName val="DEPLETION_TOOL24"/>
      <sheetName val="m_Project_Num-Sevice-Pay26"/>
      <sheetName val="ГП_ЦК_рабочий26"/>
      <sheetName val="Monitor99_03_Adjusted_for_ST26"/>
      <sheetName val="067_100_(апп_не_имеющ_право)_26"/>
      <sheetName val="DEPLETION_TOO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Год"/>
      <sheetName val="Месяцы"/>
      <sheetName val="Фонд"/>
      <sheetName val="ФКРБ"/>
      <sheetName val="Вид предмета"/>
      <sheetName val="расш по 146  _2_"/>
      <sheetName val="из сем"/>
      <sheetName val="Main"/>
      <sheetName val="2"/>
      <sheetName val="Изменения"/>
      <sheetName val="1"/>
      <sheetName val="Форма2"/>
      <sheetName val="Sheet1"/>
      <sheetName val="Commutations"/>
      <sheetName val="Parameters"/>
      <sheetName val="Касса97_2003_"/>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Links"/>
      <sheetName val="ErrCheck"/>
      <sheetName val="m project num-sevice-pay"/>
      <sheetName val="7"/>
      <sheetName val="поставка сравн13"/>
      <sheetName val="бланк"/>
      <sheetName val="34-143"/>
      <sheetName val="КДУ в разр.МО"/>
      <sheetName val="Лист1"/>
      <sheetName val="Скрин.в разр.МО"/>
      <sheetName val="Дем прогноз"/>
      <sheetName val="Приказ"/>
      <sheetName val="Цены"/>
      <sheetName val="149 мягк_"/>
      <sheetName val="из_сем"/>
      <sheetName val="gaap tb 30.09.01  detail p&amp;l"/>
      <sheetName val="Production_Ref Q-1-3"/>
      <sheetName val="misc"/>
      <sheetName val="Anlagevermögen"/>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 val="ПО НОВОМУ ШТАТНОМУ"/>
      <sheetName val="Utility"/>
      <sheetName val="34-143"/>
      <sheetName val="Sheet1"/>
      <sheetName val="Справочник"/>
      <sheetName val="Анал_ГРНЗ"/>
      <sheetName val="для_цехов"/>
      <sheetName val="проект_(2)"/>
      <sheetName val="проект_(3)"/>
      <sheetName val="свод_(2)"/>
      <sheetName val="Управ_(2)"/>
      <sheetName val="ПО_НОВОМУ_ШТАТНОМУ"/>
      <sheetName val="PP&amp;E mvt for 2003"/>
      <sheetName val="Курсы валю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Касса97_2003_"/>
      <sheetName val="Дем прогноз"/>
      <sheetName val="Приказ"/>
      <sheetName val="Цены"/>
      <sheetName val="DEPLETION TOOL"/>
      <sheetName val="FY16_"/>
      <sheetName val="Акколь"/>
      <sheetName val="067 100 (апп не имеющ.право) "/>
      <sheetName val="Utility"/>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face"/>
      <sheetName val="КВИ_медпомощь_свод"/>
      <sheetName val="7"/>
      <sheetName val="КДУ_в_разр_МО"/>
      <sheetName val="Скрин_в_разр_МО"/>
      <sheetName val="Дем_прогноз"/>
      <sheetName val="capex"/>
      <sheetName val="calc"/>
      <sheetName val="crude oil reserves1980-2003"/>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3">
          <cell r="A43">
            <v>33</v>
          </cell>
        </row>
      </sheetData>
      <sheetData sheetId="31">
        <row r="43">
          <cell r="A43">
            <v>33</v>
          </cell>
        </row>
      </sheetData>
      <sheetData sheetId="32">
        <row r="43">
          <cell r="A43">
            <v>33</v>
          </cell>
        </row>
      </sheetData>
      <sheetData sheetId="33" refreshError="1"/>
      <sheetData sheetId="34">
        <row r="43">
          <cell r="A43">
            <v>33</v>
          </cell>
        </row>
      </sheetData>
      <sheetData sheetId="35">
        <row r="43">
          <cell r="A43">
            <v>33</v>
          </cell>
        </row>
      </sheetData>
      <sheetData sheetId="36">
        <row r="43">
          <cell r="A43">
            <v>33</v>
          </cell>
        </row>
      </sheetData>
      <sheetData sheetId="37">
        <row r="43">
          <cell r="A43">
            <v>33</v>
          </cell>
        </row>
      </sheetData>
      <sheetData sheetId="38">
        <row r="43">
          <cell r="A43">
            <v>33</v>
          </cell>
        </row>
      </sheetData>
      <sheetData sheetId="39">
        <row r="43">
          <cell r="A43">
            <v>33</v>
          </cell>
        </row>
      </sheetData>
      <sheetData sheetId="40" refreshError="1"/>
      <sheetData sheetId="41" refreshError="1"/>
      <sheetData sheetId="42" refreshError="1"/>
      <sheetData sheetId="43">
        <row r="43">
          <cell r="A43">
            <v>33</v>
          </cell>
        </row>
      </sheetData>
      <sheetData sheetId="44">
        <row r="43">
          <cell r="A43">
            <v>33</v>
          </cell>
        </row>
      </sheetData>
      <sheetData sheetId="45">
        <row r="43">
          <cell r="A43">
            <v>33</v>
          </cell>
        </row>
      </sheetData>
      <sheetData sheetId="46" refreshError="1"/>
      <sheetData sheetId="47" refreshError="1"/>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view="pageBreakPreview" zoomScaleSheetLayoutView="100" workbookViewId="0">
      <selection activeCell="F12" sqref="F12"/>
    </sheetView>
  </sheetViews>
  <sheetFormatPr defaultColWidth="8.85546875" defaultRowHeight="12" x14ac:dyDescent="0.2"/>
  <cols>
    <col min="1" max="1" width="6.42578125" style="1" customWidth="1"/>
    <col min="2" max="2" width="40.5703125" style="26" customWidth="1"/>
    <col min="3" max="3" width="58.85546875" style="1" customWidth="1"/>
    <col min="4" max="4" width="13.28515625" style="1" customWidth="1"/>
    <col min="5" max="5" width="15.42578125" style="23" customWidth="1"/>
    <col min="6" max="6" width="13.28515625" style="14" customWidth="1"/>
    <col min="7" max="7" width="18" style="1" customWidth="1"/>
    <col min="8" max="8" width="19.5703125" style="35" customWidth="1"/>
    <col min="9" max="9" width="20.28515625" style="35" customWidth="1"/>
    <col min="10" max="11" width="8.85546875" style="1" hidden="1" customWidth="1"/>
    <col min="12" max="16384" width="8.85546875" style="1"/>
  </cols>
  <sheetData>
    <row r="1" spans="1:9" x14ac:dyDescent="0.2">
      <c r="E1" s="25" t="s">
        <v>0</v>
      </c>
    </row>
    <row r="2" spans="1:9" x14ac:dyDescent="0.2">
      <c r="E2" s="25" t="s">
        <v>30</v>
      </c>
    </row>
    <row r="4" spans="1:9" s="2" customFormat="1" ht="15.75" customHeight="1" x14ac:dyDescent="0.2">
      <c r="A4" s="44" t="s">
        <v>1</v>
      </c>
      <c r="B4" s="44"/>
      <c r="C4" s="44"/>
      <c r="D4" s="44"/>
      <c r="E4" s="44"/>
      <c r="F4" s="44"/>
      <c r="G4" s="44"/>
      <c r="H4" s="36"/>
      <c r="I4" s="36"/>
    </row>
    <row r="5" spans="1:9" s="2" customFormat="1" ht="40.5" customHeight="1" x14ac:dyDescent="0.2">
      <c r="A5" s="16" t="s">
        <v>2</v>
      </c>
      <c r="B5" s="16" t="s">
        <v>3</v>
      </c>
      <c r="C5" s="16" t="s">
        <v>9</v>
      </c>
      <c r="D5" s="16" t="s">
        <v>4</v>
      </c>
      <c r="E5" s="16" t="s">
        <v>5</v>
      </c>
      <c r="F5" s="17" t="s">
        <v>6</v>
      </c>
      <c r="G5" s="16" t="s">
        <v>7</v>
      </c>
      <c r="H5" s="33" t="s">
        <v>32</v>
      </c>
      <c r="I5" s="33" t="s">
        <v>33</v>
      </c>
    </row>
    <row r="6" spans="1:9" s="2" customFormat="1" ht="12.75" customHeight="1" x14ac:dyDescent="0.2">
      <c r="A6" s="45" t="s">
        <v>13</v>
      </c>
      <c r="B6" s="46"/>
      <c r="C6" s="46"/>
      <c r="D6" s="46"/>
      <c r="E6" s="46"/>
      <c r="F6" s="46"/>
      <c r="G6" s="47"/>
      <c r="H6" s="36"/>
      <c r="I6" s="36"/>
    </row>
    <row r="7" spans="1:9" s="2" customFormat="1" x14ac:dyDescent="0.2">
      <c r="A7" s="48" t="s">
        <v>16</v>
      </c>
      <c r="B7" s="48"/>
      <c r="C7" s="48"/>
      <c r="D7" s="48"/>
      <c r="E7" s="48"/>
      <c r="F7" s="48"/>
      <c r="G7" s="48"/>
      <c r="H7" s="37"/>
      <c r="I7" s="37"/>
    </row>
    <row r="8" spans="1:9" s="2" customFormat="1" ht="122.25" customHeight="1" x14ac:dyDescent="0.2">
      <c r="A8" s="29">
        <v>1</v>
      </c>
      <c r="B8" s="21" t="s">
        <v>18</v>
      </c>
      <c r="C8" s="22" t="s">
        <v>27</v>
      </c>
      <c r="D8" s="18" t="s">
        <v>15</v>
      </c>
      <c r="E8" s="19">
        <v>8</v>
      </c>
      <c r="F8" s="15">
        <v>74000</v>
      </c>
      <c r="G8" s="20">
        <f t="shared" ref="G8:G12" si="0">E8*F8</f>
        <v>592000</v>
      </c>
      <c r="H8" s="38">
        <v>74000</v>
      </c>
      <c r="I8" s="38">
        <v>592000</v>
      </c>
    </row>
    <row r="9" spans="1:9" s="2" customFormat="1" ht="96" x14ac:dyDescent="0.2">
      <c r="A9" s="29">
        <v>2</v>
      </c>
      <c r="B9" s="21" t="s">
        <v>19</v>
      </c>
      <c r="C9" s="22" t="s">
        <v>24</v>
      </c>
      <c r="D9" s="18" t="s">
        <v>14</v>
      </c>
      <c r="E9" s="19">
        <v>5</v>
      </c>
      <c r="F9" s="15">
        <v>41250</v>
      </c>
      <c r="G9" s="20">
        <f t="shared" si="0"/>
        <v>206250</v>
      </c>
      <c r="H9" s="38">
        <v>41250</v>
      </c>
      <c r="I9" s="38">
        <v>206250</v>
      </c>
    </row>
    <row r="10" spans="1:9" s="2" customFormat="1" ht="120" x14ac:dyDescent="0.2">
      <c r="A10" s="29">
        <v>3</v>
      </c>
      <c r="B10" s="21" t="s">
        <v>23</v>
      </c>
      <c r="C10" s="22" t="s">
        <v>25</v>
      </c>
      <c r="D10" s="18" t="s">
        <v>14</v>
      </c>
      <c r="E10" s="19">
        <v>4</v>
      </c>
      <c r="F10" s="15">
        <v>9525</v>
      </c>
      <c r="G10" s="20">
        <f t="shared" si="0"/>
        <v>38100</v>
      </c>
      <c r="H10" s="38">
        <v>9525</v>
      </c>
      <c r="I10" s="38">
        <v>38100</v>
      </c>
    </row>
    <row r="11" spans="1:9" s="2" customFormat="1" ht="24" x14ac:dyDescent="0.2">
      <c r="A11" s="29">
        <v>4</v>
      </c>
      <c r="B11" s="21" t="s">
        <v>20</v>
      </c>
      <c r="C11" s="22" t="s">
        <v>22</v>
      </c>
      <c r="D11" s="18" t="s">
        <v>21</v>
      </c>
      <c r="E11" s="19">
        <v>50</v>
      </c>
      <c r="F11" s="15">
        <v>800</v>
      </c>
      <c r="G11" s="20">
        <f t="shared" si="0"/>
        <v>40000</v>
      </c>
      <c r="H11" s="38">
        <v>800</v>
      </c>
      <c r="I11" s="38">
        <v>40000</v>
      </c>
    </row>
    <row r="12" spans="1:9" s="2" customFormat="1" ht="169.5" customHeight="1" x14ac:dyDescent="0.2">
      <c r="A12" s="29">
        <v>5</v>
      </c>
      <c r="B12" s="21" t="s">
        <v>17</v>
      </c>
      <c r="C12" s="22" t="s">
        <v>26</v>
      </c>
      <c r="D12" s="18" t="s">
        <v>10</v>
      </c>
      <c r="E12" s="19">
        <v>1</v>
      </c>
      <c r="F12" s="15">
        <v>98514</v>
      </c>
      <c r="G12" s="20">
        <f t="shared" si="0"/>
        <v>98514</v>
      </c>
      <c r="H12" s="38">
        <v>98514</v>
      </c>
      <c r="I12" s="38">
        <v>98514</v>
      </c>
    </row>
    <row r="13" spans="1:9" s="6" customFormat="1" ht="13.5" customHeight="1" x14ac:dyDescent="0.2">
      <c r="A13" s="3"/>
      <c r="B13" s="27" t="s">
        <v>11</v>
      </c>
      <c r="C13" s="34"/>
      <c r="D13" s="4"/>
      <c r="E13" s="24"/>
      <c r="F13" s="12"/>
      <c r="G13" s="5">
        <f>SUM(G8:G12)</f>
        <v>974864</v>
      </c>
      <c r="H13" s="39"/>
      <c r="I13" s="41">
        <f>SUM(I8:I12)</f>
        <v>974864</v>
      </c>
    </row>
    <row r="14" spans="1:9" ht="9.75" customHeight="1" x14ac:dyDescent="0.2">
      <c r="A14" s="7"/>
      <c r="B14" s="28"/>
      <c r="C14" s="8"/>
      <c r="D14" s="9"/>
      <c r="E14" s="9"/>
      <c r="F14" s="13"/>
      <c r="G14" s="10"/>
    </row>
    <row r="15" spans="1:9" x14ac:dyDescent="0.2">
      <c r="A15" s="43" t="s">
        <v>8</v>
      </c>
      <c r="B15" s="43"/>
      <c r="C15" s="43"/>
      <c r="D15" s="43"/>
      <c r="E15" s="43"/>
      <c r="F15" s="43"/>
      <c r="G15" s="43"/>
    </row>
    <row r="16" spans="1:9" s="11" customFormat="1" ht="39.75" customHeight="1" x14ac:dyDescent="0.2">
      <c r="A16" s="42" t="s">
        <v>12</v>
      </c>
      <c r="B16" s="42"/>
      <c r="C16" s="42"/>
      <c r="D16" s="42"/>
      <c r="E16" s="42"/>
      <c r="F16" s="42"/>
      <c r="G16" s="42"/>
      <c r="H16" s="40"/>
      <c r="I16" s="40"/>
    </row>
    <row r="18" spans="1:7" x14ac:dyDescent="0.2">
      <c r="A18" s="26" t="s">
        <v>31</v>
      </c>
      <c r="B18" s="1"/>
      <c r="D18" s="30"/>
      <c r="E18" s="32" t="s">
        <v>29</v>
      </c>
      <c r="F18" s="32"/>
      <c r="G18" s="32"/>
    </row>
    <row r="19" spans="1:7" x14ac:dyDescent="0.2">
      <c r="A19" s="26"/>
      <c r="B19" s="1"/>
      <c r="D19" s="30"/>
      <c r="E19" s="31"/>
      <c r="F19" s="32"/>
      <c r="G19" s="32"/>
    </row>
    <row r="20" spans="1:7" x14ac:dyDescent="0.2">
      <c r="A20" s="26" t="s">
        <v>28</v>
      </c>
      <c r="B20" s="1"/>
      <c r="D20" s="30"/>
      <c r="E20" s="32" t="s">
        <v>34</v>
      </c>
      <c r="G20" s="32"/>
    </row>
  </sheetData>
  <mergeCells count="5">
    <mergeCell ref="A16:G16"/>
    <mergeCell ref="A15:G15"/>
    <mergeCell ref="A4:G4"/>
    <mergeCell ref="A6:G6"/>
    <mergeCell ref="A7:G7"/>
  </mergeCells>
  <pageMargins left="0.19685039370078741" right="0.19685039370078741"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2023-02-15T11:57:50Z</cp:lastPrinted>
  <dcterms:created xsi:type="dcterms:W3CDTF">2019-03-11T10:08:28Z</dcterms:created>
  <dcterms:modified xsi:type="dcterms:W3CDTF">2024-09-19T06:47:54Z</dcterms:modified>
</cp:coreProperties>
</file>