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l="1"/>
  <c r="G13" i="1"/>
  <c r="G12" i="1"/>
  <c r="G10" i="1"/>
  <c r="G8" i="1"/>
  <c r="G7" i="1"/>
  <c r="G6" i="1"/>
  <c r="G5" i="1"/>
</calcChain>
</file>

<file path=xl/sharedStrings.xml><?xml version="1.0" encoding="utf-8"?>
<sst xmlns="http://schemas.openxmlformats.org/spreadsheetml/2006/main" count="34" uniqueCount="29">
  <si>
    <t>Техническая спеицификация</t>
  </si>
  <si>
    <t>№ лота</t>
  </si>
  <si>
    <t>Наименование лота</t>
  </si>
  <si>
    <t>Техническая характеристика</t>
  </si>
  <si>
    <t>Ед.изм.</t>
  </si>
  <si>
    <t>Количество</t>
  </si>
  <si>
    <t>Цена</t>
  </si>
  <si>
    <t>Сумма</t>
  </si>
  <si>
    <t>Медицинские изделия</t>
  </si>
  <si>
    <t xml:space="preserve">Биопсийные щипцы
</t>
  </si>
  <si>
    <t>Биопсийные  щипцы канал 2,0 мм, длина 1150 мм.  Одноразовые биопсийные щипцы с браншами типа «Аллигатор». Наличие отверстия в браншах для захвата увеличенного количества материала, конструкция овальных чашечек из нержавеющей стали с механизмом точного закрытия браншей для четкого среза и снижения травматизации тканей. Наличие механизма «Качающиеся бранши» для прицельной биопсии. Цветовое обозначение вводимой части для легкой идентификации инструмента. Наличие ребристой поверхности для более легкого введения инструмента в канал эндоскопа. Наличие интегрированной ручки. Наличие 20 штук в упаковке.</t>
  </si>
  <si>
    <t>упаковка</t>
  </si>
  <si>
    <t>Стилет для эндотрахеальных трубок, размер 14 Fr</t>
  </si>
  <si>
    <t>Стилет интубационный, размер14 Fr/4,7 мм/5-11, одноразовый, предназначен для облегчения постановки интубационных трубок. Используется при реанимационных или анестезиологических манипуляций, для придания эндотрахеальной трубке необходимой степени изгиба при интубациях. Стилет для эндотрахеальных трубок изготовлен из безопасного алюминия и покрытого медицинским ПВХ. Благодаря материалам изготовления, легко вводится в трубку и извлекается из нее, а мягкий дистальный конец снижает риск повреждения при интубации. Упаковка: индивидуальная, стерильная, в упаковке 10 шт.</t>
  </si>
  <si>
    <t>Интубационный буж, размер 15 Fr</t>
  </si>
  <si>
    <t>Интубационный буж, размер 15 Fr ,наружний диаметр 5,0 мм, длина 700 мм., с изогнутым атравматичным дистальным концом, разметкой для определения глубины введения, покрытый атравматичной оболочкой. Интубационный буж является гибким интрадьюсером эндотрахеальных трубок, он как расширитель проводится в трахею, и далее по нему, как по направителю, проводится эндотрахеальная трубка при сложной интубации. Однократного использования, не содержит латекс. Упаковка: индивидуальная, стерильная, в упаковке 10 шт.</t>
  </si>
  <si>
    <t>Комплект изогнутого  сшивающе-режущего аппарата с ножом, длина 40мм, высота скрепок 3,5мм (синий) с кассетами, синяя. Лезвие встроено в кассету.</t>
  </si>
  <si>
    <t>Состав комплекта: Изогнутый сшивающий аппарат с ножом со сменными кассетами. Механический сшивающе-режущий аппарат с анатомически изогнутой рабочей частью для прошивания тканей нормальной толщины путем наложения двух двойных рядов скобочного шва с одновременным рассечением ткани между парными рядами скобочного шва. 
Аппарат имеет упорную анатомически изогнутую браншу с пазом для ограничителя ткани, ограничитель ткани с ручным или автоматическим закрытием, три рукоятки: упорную рукоятку, рукоятку закрытия браншей и рукоятку прошивания, кнопку размыкания браншей. Размер и форма головной части позволяют размещать аппарат в узком пространстве малого таза. Механизм строго параллельного сведения браншей, наличие промежуточного положения закрытия браншей для их точной репозиции на ткани, возможность использования аппарата при помощи одной руки. Раздельное смыкание рукояток, препятствующее случайному прошиванию. Блокирование аппарата при использованной кассете. Аппарат заряжен сменной одноразовой кассетой синей цветовой маркировки.. Кассета имеет канал для прохождения ограничителя, встроенный механизм блокировки аппарата при использованной кассете.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 48 мм. Длина ножки открытой скобки 3,5 мм, высота закрытой скобки 1,5 мм. Лезвие встроено в кассету. Длина разреза не более 40 мм в зависимости от толщины ткани.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Аппарат может быть перезаряжен 5 раз взаимозаменяемыми кассетами для плотных тканей с высотой закрытой скобки 2 мм или кассетами для тканей нормальной толщины с высотой закрытой скобки 1,5 мм с общим количеством прошиваний 6 раз.Предназначен для использования у одного пациента. Не подлежит повторной стерилизации.
Поставляется заряженным, стерильным. Количество в одном комплекте - 1 аппарат. Сменные кассеты синие  для сшивающего аппарата изогнутого
Кассеты сменные одноразовые для тканей нормальной толщины к изогнутому сшивающе-режущему аппарату для наложения двух двойных рядов скобок в шахматном порядке с одновременным рассечением ткани между парными рядами скобочного шва.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3,5 мм, высота закрытой скобки 1,5 мм.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Наличие в кассете канала для прохождения ограничителя ткани, встроенного механизма блокировки аппарата для предотвращения его работы при использованной кассете.
Поставляются стерильными. Количество в одном комплекте - 5 кассет (картридж).</t>
  </si>
  <si>
    <t>комплект</t>
  </si>
  <si>
    <t>Комплект изогнутого  сшивающе-режущего аппарата с ножом, длина 40мм, высота скрепок 4,7мм (зеленый) с кассетами, синяя. Лезвие встроено в кассету.</t>
  </si>
  <si>
    <t>ИТОГО:</t>
  </si>
  <si>
    <t>Состав комплекта: Изогнутый сшивающий аппарат с ножом со сменными кассетами. Механический сшивающе-режущий аппарат с анатомически изогнутой рабочей частью для прошивания плотных тканей путем наложения двух двойных рядов скобочного шва с одновременным рассечением ткани между парными рядами скобочного шва. 
Аппарат имеет упорную анатомически изогнутую браншу с пазом для ограничителя ткани, ограничитель ткани с ручным или автоматическим закрытием, три рукоятки: упорную рукоятку, рукоятку закрытия браншей и рукоятку прошивания, кнопку размыкания браншей. Размер и форма головной части позволяют размещение аппарата в узком пространстве малого таза. Механизм строго параллельного сведения браншей, наличие промежуточного положения закрытия браншей для их точной репозиции на ткани,  возможность использования аппарата при помощи одной руки. Раздельное смыкание рукояток, препятствующее случайному прошиванию. Блокирование аппарата при использованной кассете. Аппарат заряжен сменной одноразовой кассетой зеленой цветовой маркировки. Кассета имеет канал для прохождения ограничителя, встроенный механизм блокировки аппарата при использованной кассете.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4,7 мм, высота закрытой скобки 2,0 мм.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Аппарат может быть перезаряжен 5 раз взаимозаменяемыми кассетами для плотных тканей с высотой закрытой скобки 2 мм или кассетами для тканей нормальной толщины с высотой закрытой скобки 1,5 мм с общим количеством прошиваний 6 раз. Предназначен для использования у одного пациента. Не подлежит повторной стерилизации. Поставляется заряженным, стерильным. Количество в одном комплекте - 1 аппарат. Сменные кассеты зеленые для сшивающего аппарата изогнутого
Кассеты сменные одноразовые для плотных тканей к  изогнутому сшивающе-режущему аппарату для наложения двух двойных рядов скобок в шахматном порядке с одновременным рассечением ткани между парными рядами скобочного шва.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4,7 мм, высота закрытой скобки 2,0 мм.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Наличие в кассете канала для прохождения ограничителя ткани, встроенного механизма блокировки аппарата для предотвращения его работы при использованной кассете.
Поставляются стерильными. Количество в одном комплекте - 5 кассет (картридж).</t>
  </si>
  <si>
    <t>Спрей для фиксации в цитологии, гемолитический фиксатор на спиртовой основе, общего назначения, 1000 мл</t>
  </si>
  <si>
    <t>Спрей для фиксации в цитологии, гемолитический фиксатор на спиртовой основе, общего назначения, 1000 мл. Гемолитический, спиртовой универсальный фиксирующий раствор. Его активные ингредиенты включают спирты, 1,2-этандиол и нетоксичные успокоительные средства, смягчающие средства и буферы. Он используется для подготовки клеток и небольших фрагментов тканей к цитологическому и гистологическому исследованию.</t>
  </si>
  <si>
    <t>Спрей для фиксации, разжижающий слизь в цитологии, 1000 мл</t>
  </si>
  <si>
    <t>Спрей для фиксации, разжижающий слизь в цитологии, 1000 мл. Консервант, разжижающий слизь, предназначенный для использования при подготовке образцов цитологии слизистых мазков. Фиксатор разжижает слизь и обеспечивает оптимальные результаты цитологической диагностики. Не разбавляется.</t>
  </si>
  <si>
    <t>бутылка</t>
  </si>
  <si>
    <t>Спрей для фиксации в цитологии, 1000 мл</t>
  </si>
  <si>
    <t>Спрей для фиксации в цитологии, 1000 мл, который быстро проникает в ткани и отлично подходит для фиксации гликогенов, гранул Ниссля и ядерных материалов. Поскольку это безводный фиксатор на основе спирта, спрей одновременно фиксирует и дегидратирует. Безводный фиксатор на основе этилового спирта, хлороформа и уксусной кислоты.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</si>
</sst>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5" x14ac:knownFonts="1">
    <font>
      <sz val="11"/>
      <color theme="1"/>
      <name val="Calibri"/>
      <family val="2"/>
      <scheme val="minor"/>
    </font>
    <font>
      <sz val="11"/>
      <color theme="1"/>
      <name val="Calibri"/>
      <family val="2"/>
      <charset val="204"/>
      <scheme val="minor"/>
    </font>
    <font>
      <sz val="11"/>
      <color theme="1"/>
      <name val="Calibri"/>
      <family val="2"/>
      <scheme val="minor"/>
    </font>
    <font>
      <b/>
      <sz val="12"/>
      <name val="Times New Roman"/>
      <family val="1"/>
      <charset val="204"/>
    </font>
    <font>
      <sz val="12"/>
      <name val="Times New Roman"/>
      <family val="1"/>
      <charset val="20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43" fontId="2" fillId="0" borderId="0" applyFont="0" applyFill="0" applyBorder="0" applyAlignment="0" applyProtection="0"/>
    <xf numFmtId="0" fontId="1" fillId="0" borderId="0"/>
  </cellStyleXfs>
  <cellXfs count="31">
    <xf numFmtId="0" fontId="0" fillId="0" borderId="0" xfId="0"/>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xf>
    <xf numFmtId="3" fontId="4" fillId="0" borderId="1" xfId="1" applyNumberFormat="1" applyFont="1" applyFill="1" applyBorder="1" applyAlignment="1">
      <alignment horizontal="center" vertical="center" wrapText="1"/>
    </xf>
    <xf numFmtId="43" fontId="4" fillId="0" borderId="1" xfId="1" applyFont="1" applyFill="1" applyBorder="1" applyAlignment="1">
      <alignment horizontal="righ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top"/>
    </xf>
    <xf numFmtId="0" fontId="3" fillId="0" borderId="1" xfId="0" applyFont="1" applyFill="1" applyBorder="1" applyAlignment="1">
      <alignment horizontal="left" vertical="top"/>
    </xf>
    <xf numFmtId="0" fontId="3" fillId="0" borderId="1" xfId="0" applyFont="1" applyFill="1" applyBorder="1" applyAlignment="1">
      <alignment horizontal="center" vertical="top"/>
    </xf>
    <xf numFmtId="4" fontId="3" fillId="0" borderId="1" xfId="1" applyNumberFormat="1" applyFont="1" applyFill="1" applyBorder="1" applyAlignment="1">
      <alignment horizontal="right" vertical="top"/>
    </xf>
    <xf numFmtId="43" fontId="3" fillId="0" borderId="1" xfId="1" applyFont="1" applyFill="1" applyBorder="1" applyAlignment="1">
      <alignment horizontal="right" vertical="top"/>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3" fontId="4" fillId="0" borderId="5" xfId="1" applyNumberFormat="1" applyFont="1" applyFill="1" applyBorder="1" applyAlignment="1">
      <alignment horizontal="center" vertical="center" wrapText="1"/>
    </xf>
    <xf numFmtId="3" fontId="4" fillId="0" borderId="6" xfId="1" applyNumberFormat="1" applyFont="1" applyFill="1" applyBorder="1" applyAlignment="1">
      <alignment horizontal="center" vertical="center" wrapText="1"/>
    </xf>
    <xf numFmtId="43" fontId="4" fillId="0" borderId="5" xfId="1" applyFont="1" applyFill="1" applyBorder="1" applyAlignment="1">
      <alignment horizontal="right" vertical="center" wrapText="1"/>
    </xf>
    <xf numFmtId="43" fontId="4" fillId="0" borderId="6" xfId="1" applyFont="1" applyFill="1" applyBorder="1" applyAlignment="1">
      <alignment horizontal="righ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3" fontId="3" fillId="0" borderId="1" xfId="1" applyFont="1" applyFill="1" applyBorder="1" applyAlignment="1">
      <alignment horizontal="center" vertical="center" wrapText="1"/>
    </xf>
  </cellXfs>
  <cellStyles count="3">
    <cellStyle name="Обычный" xfId="0" builtinId="0"/>
    <cellStyle name="Обычный 5"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view="pageBreakPreview" zoomScaleNormal="100" zoomScaleSheetLayoutView="100" workbookViewId="0">
      <selection activeCell="F21" sqref="F21"/>
    </sheetView>
  </sheetViews>
  <sheetFormatPr defaultRowHeight="15" x14ac:dyDescent="0.25"/>
  <cols>
    <col min="1" max="1" width="11" customWidth="1"/>
    <col min="2" max="2" width="32.7109375" customWidth="1"/>
    <col min="3" max="3" width="75.42578125" customWidth="1"/>
    <col min="4" max="4" width="16.42578125" customWidth="1"/>
    <col min="5" max="5" width="15.42578125" customWidth="1"/>
    <col min="6" max="6" width="20.5703125" customWidth="1"/>
    <col min="7" max="7" width="27.42578125" customWidth="1"/>
  </cols>
  <sheetData>
    <row r="1" spans="1:7" ht="15.75" x14ac:dyDescent="0.25">
      <c r="A1" s="28" t="s">
        <v>0</v>
      </c>
      <c r="B1" s="28"/>
      <c r="C1" s="28"/>
      <c r="D1" s="28"/>
      <c r="E1" s="28"/>
      <c r="F1" s="28"/>
      <c r="G1" s="28"/>
    </row>
    <row r="2" spans="1:7" x14ac:dyDescent="0.25">
      <c r="A2" s="29" t="s">
        <v>1</v>
      </c>
      <c r="B2" s="29" t="s">
        <v>2</v>
      </c>
      <c r="C2" s="29" t="s">
        <v>3</v>
      </c>
      <c r="D2" s="29" t="s">
        <v>4</v>
      </c>
      <c r="E2" s="29" t="s">
        <v>5</v>
      </c>
      <c r="F2" s="30" t="s">
        <v>6</v>
      </c>
      <c r="G2" s="28" t="s">
        <v>7</v>
      </c>
    </row>
    <row r="3" spans="1:7" x14ac:dyDescent="0.25">
      <c r="A3" s="29"/>
      <c r="B3" s="29"/>
      <c r="C3" s="29"/>
      <c r="D3" s="29"/>
      <c r="E3" s="29"/>
      <c r="F3" s="30"/>
      <c r="G3" s="28"/>
    </row>
    <row r="4" spans="1:7" ht="15.75" x14ac:dyDescent="0.25">
      <c r="A4" s="13" t="s">
        <v>8</v>
      </c>
      <c r="B4" s="14"/>
      <c r="C4" s="14"/>
      <c r="D4" s="14"/>
      <c r="E4" s="14"/>
      <c r="F4" s="14"/>
      <c r="G4" s="15"/>
    </row>
    <row r="5" spans="1:7" ht="157.5" x14ac:dyDescent="0.25">
      <c r="A5" s="1">
        <v>1</v>
      </c>
      <c r="B5" s="2" t="s">
        <v>9</v>
      </c>
      <c r="C5" s="3" t="s">
        <v>10</v>
      </c>
      <c r="D5" s="4" t="s">
        <v>11</v>
      </c>
      <c r="E5" s="5">
        <v>1</v>
      </c>
      <c r="F5" s="6">
        <v>197000</v>
      </c>
      <c r="G5" s="6">
        <f>F5*E5</f>
        <v>197000</v>
      </c>
    </row>
    <row r="6" spans="1:7" ht="142.5" customHeight="1" x14ac:dyDescent="0.25">
      <c r="A6" s="1">
        <v>2</v>
      </c>
      <c r="B6" s="2" t="s">
        <v>12</v>
      </c>
      <c r="C6" s="3" t="s">
        <v>13</v>
      </c>
      <c r="D6" s="4" t="s">
        <v>11</v>
      </c>
      <c r="E6" s="5">
        <v>1</v>
      </c>
      <c r="F6" s="6">
        <v>28000</v>
      </c>
      <c r="G6" s="6">
        <f>F6*E6</f>
        <v>28000</v>
      </c>
    </row>
    <row r="7" spans="1:7" ht="126" x14ac:dyDescent="0.25">
      <c r="A7" s="1">
        <v>3</v>
      </c>
      <c r="B7" s="2" t="s">
        <v>14</v>
      </c>
      <c r="C7" s="3" t="s">
        <v>15</v>
      </c>
      <c r="D7" s="4" t="s">
        <v>11</v>
      </c>
      <c r="E7" s="5">
        <v>1</v>
      </c>
      <c r="F7" s="6">
        <v>56000</v>
      </c>
      <c r="G7" s="6">
        <f>F7*E7</f>
        <v>56000</v>
      </c>
    </row>
    <row r="8" spans="1:7" ht="409.5" customHeight="1" x14ac:dyDescent="0.25">
      <c r="A8" s="16">
        <v>4</v>
      </c>
      <c r="B8" s="18" t="s">
        <v>16</v>
      </c>
      <c r="C8" s="20" t="s">
        <v>17</v>
      </c>
      <c r="D8" s="22" t="s">
        <v>18</v>
      </c>
      <c r="E8" s="24">
        <v>6</v>
      </c>
      <c r="F8" s="26">
        <v>1576000</v>
      </c>
      <c r="G8" s="26">
        <f>E8*F8</f>
        <v>9456000</v>
      </c>
    </row>
    <row r="9" spans="1:7" ht="364.5" customHeight="1" x14ac:dyDescent="0.25">
      <c r="A9" s="17"/>
      <c r="B9" s="19"/>
      <c r="C9" s="21"/>
      <c r="D9" s="23"/>
      <c r="E9" s="25"/>
      <c r="F9" s="27"/>
      <c r="G9" s="27"/>
    </row>
    <row r="10" spans="1:7" ht="409.5" customHeight="1" x14ac:dyDescent="0.25">
      <c r="A10" s="16">
        <v>5</v>
      </c>
      <c r="B10" s="18" t="s">
        <v>19</v>
      </c>
      <c r="C10" s="20" t="s">
        <v>21</v>
      </c>
      <c r="D10" s="22" t="s">
        <v>18</v>
      </c>
      <c r="E10" s="24">
        <v>6</v>
      </c>
      <c r="F10" s="26">
        <v>1576000</v>
      </c>
      <c r="G10" s="26">
        <f>E10*F10</f>
        <v>9456000</v>
      </c>
    </row>
    <row r="11" spans="1:7" ht="333" customHeight="1" x14ac:dyDescent="0.25">
      <c r="A11" s="17"/>
      <c r="B11" s="19"/>
      <c r="C11" s="21"/>
      <c r="D11" s="23"/>
      <c r="E11" s="25"/>
      <c r="F11" s="27"/>
      <c r="G11" s="27"/>
    </row>
    <row r="12" spans="1:7" ht="110.25" x14ac:dyDescent="0.25">
      <c r="A12" s="1">
        <v>6</v>
      </c>
      <c r="B12" s="2" t="s">
        <v>22</v>
      </c>
      <c r="C12" s="3" t="s">
        <v>23</v>
      </c>
      <c r="D12" s="5" t="s">
        <v>26</v>
      </c>
      <c r="E12" s="5">
        <v>5</v>
      </c>
      <c r="F12" s="6">
        <v>182000</v>
      </c>
      <c r="G12" s="6">
        <f t="shared" ref="G12:G14" si="0">E12*F12</f>
        <v>910000</v>
      </c>
    </row>
    <row r="13" spans="1:7" ht="78.75" x14ac:dyDescent="0.25">
      <c r="A13" s="1">
        <v>7</v>
      </c>
      <c r="B13" s="2" t="s">
        <v>24</v>
      </c>
      <c r="C13" s="3" t="s">
        <v>25</v>
      </c>
      <c r="D13" s="5" t="s">
        <v>26</v>
      </c>
      <c r="E13" s="5">
        <v>1</v>
      </c>
      <c r="F13" s="6">
        <v>151100</v>
      </c>
      <c r="G13" s="6">
        <f t="shared" si="0"/>
        <v>151100</v>
      </c>
    </row>
    <row r="14" spans="1:7" ht="78.75" x14ac:dyDescent="0.25">
      <c r="A14" s="1">
        <v>8</v>
      </c>
      <c r="B14" s="2" t="s">
        <v>27</v>
      </c>
      <c r="C14" s="3" t="s">
        <v>28</v>
      </c>
      <c r="D14" s="5" t="s">
        <v>26</v>
      </c>
      <c r="E14" s="5">
        <v>1</v>
      </c>
      <c r="F14" s="6">
        <v>51300</v>
      </c>
      <c r="G14" s="6">
        <f t="shared" si="0"/>
        <v>51300</v>
      </c>
    </row>
    <row r="15" spans="1:7" ht="15.75" x14ac:dyDescent="0.25">
      <c r="A15" s="7"/>
      <c r="B15" s="8" t="s">
        <v>20</v>
      </c>
      <c r="C15" s="9"/>
      <c r="D15" s="10"/>
      <c r="E15" s="11"/>
      <c r="F15" s="12"/>
      <c r="G15" s="11">
        <f>SUM(G5:G14)</f>
        <v>20305400</v>
      </c>
    </row>
  </sheetData>
  <mergeCells count="23">
    <mergeCell ref="F10:F11"/>
    <mergeCell ref="G10:G11"/>
    <mergeCell ref="A10:A11"/>
    <mergeCell ref="B10:B11"/>
    <mergeCell ref="C10:C11"/>
    <mergeCell ref="D10:D11"/>
    <mergeCell ref="E10:E11"/>
    <mergeCell ref="A1:G1"/>
    <mergeCell ref="A2:A3"/>
    <mergeCell ref="B2:B3"/>
    <mergeCell ref="C2:C3"/>
    <mergeCell ref="D2:D3"/>
    <mergeCell ref="E2:E3"/>
    <mergeCell ref="F2:F3"/>
    <mergeCell ref="G2:G3"/>
    <mergeCell ref="A4:G4"/>
    <mergeCell ref="A8:A9"/>
    <mergeCell ref="B8:B9"/>
    <mergeCell ref="C8:C9"/>
    <mergeCell ref="D8:D9"/>
    <mergeCell ref="E8:E9"/>
    <mergeCell ref="F8:F9"/>
    <mergeCell ref="G8:G9"/>
  </mergeCells>
  <pageMargins left="0.7" right="0.7" top="0.75" bottom="0.75" header="0.3" footer="0.3"/>
  <pageSetup paperSize="9" scale="4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2024-09-30T06:16:33Z</dcterms:modified>
</cp:coreProperties>
</file>