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 от 09.01.2023 химиоэмболизация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5" i="1" l="1"/>
  <c r="G10" i="1" l="1"/>
</calcChain>
</file>

<file path=xl/sharedStrings.xml><?xml version="1.0" encoding="utf-8"?>
<sst xmlns="http://schemas.openxmlformats.org/spreadsheetml/2006/main" count="13" uniqueCount="13">
  <si>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</si>
  <si>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</si>
  <si>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</si>
  <si>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</si>
  <si>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</si>
  <si>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</si>
  <si>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</si>
  <si>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Комплект для химиоэмболизации печени</t>
  </si>
  <si>
    <t>комплект</t>
  </si>
  <si>
    <t>Техническая характеристика</t>
  </si>
  <si>
    <t>Наименование лота</t>
  </si>
  <si>
    <t>№ лота</t>
  </si>
  <si>
    <t xml:space="preserve">1) Микросферы, нагружаемые для химиоэмболизации печёночной артерии, изготовлены из биосовместимого гидрогеля, содержащего полиэтиленгликоль 10к акриламид, модифицированный сульфонатными группами для контролируемого введения и доставки химиотерапевтических препаратов. Загрузка микросфер, нагружаемых для химиоэмболизации печёночной артерии, возможна следующими химиотерапевтическими препаратами: доксорубицином, иринотеканом, эпирубицином, идарубицином. Время подготовки раствора от 30 минут. Микросферы, нагружаемые для химиоэмболизации печёночной артерии, в состоянии выдерживать временное сжатие на 20-30%, что обеспечивает прохождение через доставляющий катетер. Предоставлены в нескольких диаметрах 100, 200, 400 мкм, окрашены в зеленый цвет. Микросферы, нагружаемые для химиоэмболизации печёночной артерии, поставляются в шприце объемом 20 мл, предварительно заполненном 2 мл продукта, суспендированного в апирогенном стерильном солевом физиологическом транспортном растворе. Суммарный объем солевого физиологического раствора и микросфер, нагружаемых для химиоэмболизации печёночной артерии, составляет примерно 6 мл. Предварительно заполненные шприцы с микросферами, нагружаемыми для химиоэмболизации печёночной артерии, упакованы в стерильный запечатанный лоток с отделяемой крышкой. Микросферы, нагружаемые для химиоэмболизации печёночной артерии, предназначены для активного поглощения лекарств своей матрицей: 37,5 мг доксорубицина на 1 мл микросфер, 5 мг идарубицина на 1 мл микросфер, 25 мг эпирубицина на 1 мл микросфер, 50,0 мг иринотекана на 1 мл микросфер. Новая формула Полиэтиленгликоля (ПЭГ) делает микросферы устойчивыми к давлению и трению. Гидрофильный материал увеличивает сжимаемость, эластичность и доставляемость в катетере. Негативно-заряженные сульфатные группы специально модифицированы для загрузки и выделения лекарственных препаратов. Улучшенная сжимаемость, аккуратная и эффективная окклюзия с уменьшением риском нецелевой эмболизации. Загруженные лекарственным препаратом микросферы дольге остаются в состоянии суспензии.  Цветовая маркировка обозначает определенный размер микросфер, содержащихся в шприце: 100 ± 25 мкм - черный цвет; 200 ± 50 мкм – желтый цвет; 400 ± 50 мкм – синий цвет.
2) Микрокатетер с микропроводником в комплекте (по коаксиальным микрокатетерам). суперселективные гидрофильные рентгенконтрастные микрокатетеры с полимерным покрытием по всей длине, за исключением проксимального конца. Покрытие обеспечивает скользящую способность после увлажнения. Кроме того, проводник имеет стрежень из сверхэластичного сплава, полиуретановую оболочку, гидрофильное покрытие на поверхности и золотую спираль на дистальном маркере, которая способствует продвижению катетера в целевые сосуды. Структура шафта катетера состоит из 3-х слоев: внутренний слой из тефлона; средний слой: вольфрамовая рентгенконтрастная спираль; внешний слой: полиэстер эластомер с полимерным покрытием. Доступны катетеры с одной или двумя дистальными рентгенконтрастными метками (материал меток - Pt/Ir) по 7 мм каждый.  Длина коаксиального/не коаксиального миикрокатетера: 110 см., 130 см., 150 см. Максимальное давление катетеров: 750 psi (5171 kPa); 900 psi (6205 kPa).  Внешний диаметр для коаксиальных микрокатетеров: 2.4 Fr (0.80 мм), 2.7 Fr (0.90 мм), 2.8 Fr (0.93 мм). Внутренний диаметр для коаксиальных микрокатетеров: 0.022 (0.57 мм), 0.025 (0.65 мм), 0.027 (0.70 мм). Внешний диаметр для не коаксиальных микрокатетеров: 2.0 Fr (0.67 мм), 2.4 Fr (0.80 мм), 2.7 Fr (0.90 мм), 2.8 Fr (0.93 мм). Внутренний диаметр для не коаксиальных микрокатетеров: 0.019 (0.49 мм), 0.022 (0.57 мм), 0.025 (0.65 мм), 0.027 (0.70 мм). Дистальный кончик: прямой, угловой 90 градусов. Диаметры микропроводника (для коаксиальных версий): 0.018" (0.46 мм), 0.021" (0.53 мм). Длина микропроводника (для коаксиальных версий): 120 см; 140 см. Выступающая часть микропроводника микрокатетера (для коаксиальных версий): 10 см максимум. Доступны два типа проводников, предварительно сформированный тип и проводник формируемого типа. Форма наконечника проводника формируемого типа может быть изменена. При введении контрастного вещества через катетер может использоваться автоматический шприц. Совместимость проводника: 0.016" (0.41 мм); 0.018" (0.46 мм); 0.021" (0.53 мм). Мёртвый объём (разъём + катетер): 0.43 мл; 0.53 мл; 0.57 мл; 0.58 мл; 0.59 мл; 0,64 мл; 0.68 мл; 0.73 мл; 0.66 мл.
3) Катетер ангиографический: размерами (Fr/мм)- 4/1.40; 5/1.70; длиной (см)- 40; 65; 70; 80; 100; 110; 120, 150 Тонкая гибкая трубка, предназначенная для впрыскивания контрастного вещества в некоторые кровеносные сосуды головной, висцеральной или периферической сосудистой системы во время проведения процедуры ангиографии в целях облегчения четкой визуализации сосудистой системы целевого органа или области тела. Супермягкий гидрофильный катетер вводится подкожно и оснащен рентгенококнтрастными полосами, размещенными вдоль ее дальнего рабочего конца, чтобы определить её положение в теле и провести анатомические измерения. Он также может быть использован для измерения давления и одновременного определения трансвальвулярного, внутрисосудистого и внутрижелудочкового давления. Это одноразовое устройство. Катетер предназначен для использования в ангиографических процедурах. Катетер подает рентгеноконтрастные вещества и терапевтические агенты в отдельные участки в сосудистой системе. Он также используется для доставки направляющего проводника или катетера к месту целевого назначения. Внешний диаметр: 4Fr (1.40 мм), 5Fr (1.70 мм), 4Fr (1.40 мм). Внутренний диаметр: 0.041 (1.03 мм),: 0.043 (1.1 мм). Максимальное давление впрыска: 5171 kPa (750 psi), 6895 kPa (1000 psi), 5171 kPa (750 psi).
4) Интродьюсер предназначается для чрескожного введения в сосуд для облегчения процедуры вмешательства в целом. Уникальный гемостатический клапан поддерживает необычайно высокий уровень гемостаза, что позволяет избегать кровотечений и аспирации воздуха. Плавный переход «шафт-дилятатор» и оптимальная конусообразная конструкция дилятатора позволяют уменьшить сопротивление проколу. Чрезвычайно тонкая рентгеноконтрастная стенка с муфтой для предотвращения перекручивания, обеспечивающая превосходное управление катетером. Дилятатор с защелкой, предотвращающей смещение дилятатора при введении и позволяющей осуществлять удаление дилататора одной рукой. Интродьюсер феморальный. Возможность выбора диаметра 5, 6, 7, 8, 9, 10 Fr.  Возможность выбора длины интродьюсеров длиной 10 см.  Возможность выбора интродьюсеров с ренгенконтрастной меткой. Возможность выбора цветовой кодировки диаметра интродьюсера.  Возможность выбора двухслойной стенки, с внешним слоем из этилен-тетра-фтор-этилена.  Возможность выбора в комплекте дилятатора, гемостатического клапана.  Наличие защитного механизма на дилятаторе, препятствующего самопроизвольному открытию. Возможность выбора интродьюсеров с гидрофильным покрытием.  Наличие интродьюсеров с иглой в комплекте 20 G x 32 mm, 20 G x 51 mm, 18 G x 64 mm, 18 G x 70mm. Наличие возможности выбора комплекта интродьюсера с металлической иглой или иглой-катетером.  Возможность выбора педиатрических наборов.  Наличие выбора длин минипроводника 45см, 80см. Наличие выбора диаметра мини проводника: 0,018", 0,021", 0,025", 0,035", 0,038". Цветовая кодировка по размерам. Выбор цветовой кодировки диаметра интродьюсера.
5) Проводники M являются нитиноловыми гидрофильными микропроводниками, покрытыми полиуретаном и гидрофильным покрытием для периферических и церебральных вмешательств, обладающие улучшенной навигацией в дистальных и извитых сосудах. Внешний диаметр: 0,018, 0,020, 0,025, 0,032, 0,035, 0,038. Длины проводников (см.): 50, 80, 120, 150, 180, 220, 260, 300, 450. Длина дистального кончика (см.): 1, 3, 5, 8. Форма кончика: прямой, загнутый. Материал сердцевины: нитинол. Ренгенноконтрастная оболочка: полиуретановый слой с частичками вольфрама. Гидрофильное покрытие: полиэстер эластомер с полимерным покрытием. Предназначается для дистальной катетеризации, селективной и сверх-селективной эмболизации в небольших, дистальных и анатомически сложных периферических и нейрологических сосудистых системах. Сверхэластичный нитиноловый стержень: Отличное запоминание формы, повышенная гибкость, улучшенное управление в сложных случаях. Предотвращает перекручивание для более легкого и быстрого проведения катетера. Полиуретановое рентгенконтрастное покрытие: гладкое покрытие для минимизации адгезии клеток крови к проводнику, плавная и атравматическая навигация. Включает вольфрам для улучшения видимости. Улучшенная видимость кончика при флуороскопии в связи с дистальной золотой спиралью. Малые диаметры и различные типы формы кончика: сверхселективный доступ к дистальным и извитым сосудам. Повышенная гибкость и атравматически суженный наконечник: повышает гибкость проводника, плавная и безопасная навигация через извитые и сложные системы сосудов. Дополнительное гидрофильное покрытие (“M” полимерное покрытие): плавная навигация через катетер и сосуды (экономит время применения). Предотвращает адгезию клеток крови и формирование тромбов. Цельная структура проводника: Улучшенное управление проводником в сосудах, передача вращающего момента с соотношением 1:1, более легкая, быстрая и безопасная навигация, как через катетер, так и сосуды.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</si>
</sst>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zoomScaleNormal="100" zoomScaleSheetLayoutView="100" workbookViewId="0">
      <selection activeCell="F5" sqref="F5:F9"/>
    </sheetView>
  </sheetViews>
  <sheetFormatPr defaultColWidth="8.7109375" defaultRowHeight="26.25" customHeight="1" x14ac:dyDescent="0.25"/>
  <cols>
    <col min="1" max="1" width="8.5703125" style="6" bestFit="1" customWidth="1"/>
    <col min="2" max="2" width="29.85546875" style="7" customWidth="1"/>
    <col min="3" max="3" width="103.42578125" style="8" customWidth="1"/>
    <col min="4" max="4" width="12.85546875" style="9" customWidth="1"/>
    <col min="5" max="5" width="9" style="10" customWidth="1"/>
    <col min="6" max="6" width="12.85546875" style="10" customWidth="1"/>
    <col min="7" max="7" width="16.710937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27" t="s">
        <v>5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8" t="s">
        <v>11</v>
      </c>
      <c r="B2" s="28" t="s">
        <v>10</v>
      </c>
      <c r="C2" s="28" t="s">
        <v>9</v>
      </c>
      <c r="D2" s="28" t="s">
        <v>0</v>
      </c>
      <c r="E2" s="28" t="s">
        <v>1</v>
      </c>
      <c r="F2" s="28" t="s">
        <v>2</v>
      </c>
      <c r="G2" s="27" t="s">
        <v>3</v>
      </c>
    </row>
    <row r="3" spans="1:15" s="4" customFormat="1" ht="18.75" customHeight="1" x14ac:dyDescent="0.25">
      <c r="A3" s="28"/>
      <c r="B3" s="28"/>
      <c r="C3" s="28"/>
      <c r="D3" s="28"/>
      <c r="E3" s="28"/>
      <c r="F3" s="28"/>
      <c r="G3" s="27"/>
      <c r="H3" s="3"/>
    </row>
    <row r="4" spans="1:15" s="4" customFormat="1" ht="15.75" customHeight="1" x14ac:dyDescent="0.25">
      <c r="A4" s="29" t="s">
        <v>6</v>
      </c>
      <c r="B4" s="29"/>
      <c r="C4" s="29"/>
      <c r="D4" s="29"/>
      <c r="E4" s="29"/>
      <c r="F4" s="29"/>
      <c r="G4" s="15"/>
      <c r="H4" s="3"/>
    </row>
    <row r="5" spans="1:15" s="4" customFormat="1" ht="191.25" customHeight="1" x14ac:dyDescent="0.25">
      <c r="A5" s="24">
        <v>1</v>
      </c>
      <c r="B5" s="32" t="s">
        <v>7</v>
      </c>
      <c r="C5" s="34" t="s">
        <v>12</v>
      </c>
      <c r="D5" s="36" t="s">
        <v>8</v>
      </c>
      <c r="E5" s="38">
        <v>30</v>
      </c>
      <c r="F5" s="30">
        <v>1080000</v>
      </c>
      <c r="G5" s="30">
        <f>E5*F5</f>
        <v>32400000</v>
      </c>
      <c r="H5" s="3"/>
    </row>
    <row r="6" spans="1:15" s="4" customFormat="1" ht="409.5" customHeight="1" x14ac:dyDescent="0.25">
      <c r="A6" s="25"/>
      <c r="B6" s="33"/>
      <c r="C6" s="35"/>
      <c r="D6" s="37"/>
      <c r="E6" s="39"/>
      <c r="F6" s="31"/>
      <c r="G6" s="31"/>
      <c r="H6" s="3"/>
    </row>
    <row r="7" spans="1:15" s="4" customFormat="1" ht="409.5" customHeight="1" x14ac:dyDescent="0.25">
      <c r="A7" s="26"/>
      <c r="B7" s="33"/>
      <c r="C7" s="35"/>
      <c r="D7" s="37"/>
      <c r="E7" s="39"/>
      <c r="F7" s="31"/>
      <c r="G7" s="31"/>
      <c r="H7" s="3"/>
    </row>
    <row r="8" spans="1:15" s="4" customFormat="1" ht="409.5" customHeight="1" x14ac:dyDescent="0.25">
      <c r="A8" s="22"/>
      <c r="B8" s="33"/>
      <c r="C8" s="35"/>
      <c r="D8" s="37"/>
      <c r="E8" s="39"/>
      <c r="F8" s="31"/>
      <c r="G8" s="31"/>
      <c r="H8" s="3"/>
    </row>
    <row r="9" spans="1:15" s="4" customFormat="1" ht="192" customHeight="1" x14ac:dyDescent="0.25">
      <c r="A9" s="23"/>
      <c r="B9" s="33"/>
      <c r="C9" s="35"/>
      <c r="D9" s="37"/>
      <c r="E9" s="39"/>
      <c r="F9" s="31"/>
      <c r="G9" s="31"/>
      <c r="H9" s="3"/>
    </row>
    <row r="10" spans="1:15" s="5" customFormat="1" ht="26.25" customHeight="1" x14ac:dyDescent="0.25">
      <c r="A10" s="16"/>
      <c r="B10" s="17" t="s">
        <v>4</v>
      </c>
      <c r="C10" s="18"/>
      <c r="D10" s="21"/>
      <c r="E10" s="19"/>
      <c r="F10" s="19"/>
      <c r="G10" s="20">
        <f>SUM(G5:G5)</f>
        <v>32400000</v>
      </c>
      <c r="H10" s="1"/>
    </row>
    <row r="11" spans="1:15" ht="14.25" customHeight="1" x14ac:dyDescent="0.25">
      <c r="H11" s="11"/>
    </row>
    <row r="12" spans="1:15" ht="26.25" customHeight="1" x14ac:dyDescent="0.25">
      <c r="B12" s="12"/>
      <c r="C12" s="1"/>
      <c r="D12" s="1"/>
      <c r="E12" s="1"/>
      <c r="F12" s="1"/>
      <c r="G12" s="14"/>
      <c r="H12" s="11"/>
      <c r="I12" s="1"/>
      <c r="J12" s="1"/>
    </row>
    <row r="13" spans="1:15" ht="26.25" customHeight="1" x14ac:dyDescent="0.25">
      <c r="B13" s="3"/>
      <c r="C13" s="1"/>
      <c r="D13" s="1"/>
      <c r="E13" s="11"/>
      <c r="F13" s="11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11"/>
      <c r="G14" s="14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11"/>
      <c r="G15" s="14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11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11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11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11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11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11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11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11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11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11"/>
      <c r="G25" s="14"/>
      <c r="I25" s="11"/>
      <c r="J25" s="11"/>
    </row>
  </sheetData>
  <mergeCells count="16">
    <mergeCell ref="A5:A7"/>
    <mergeCell ref="A1:G1"/>
    <mergeCell ref="F2:F3"/>
    <mergeCell ref="G2:G3"/>
    <mergeCell ref="A4:F4"/>
    <mergeCell ref="A2:A3"/>
    <mergeCell ref="B2:B3"/>
    <mergeCell ref="C2:C3"/>
    <mergeCell ref="D2:D3"/>
    <mergeCell ref="E2:E3"/>
    <mergeCell ref="F5:F9"/>
    <mergeCell ref="G5:G9"/>
    <mergeCell ref="B5:B9"/>
    <mergeCell ref="C5:C9"/>
    <mergeCell ref="D5:D9"/>
    <mergeCell ref="E5:E9"/>
  </mergeCells>
  <pageMargins left="0.23622047244094491" right="0" top="0.74803149606299213" bottom="0" header="0.31496062992125984" footer="0.31496062992125984"/>
  <pageSetup paperSize="9" scale="71" fitToHeight="0" orientation="landscape" r:id="rId1"/>
  <rowBreaks count="2" manualBreakCount="2">
    <brk id="7" max="7" man="1"/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2023-01-09T05:10:18Z</dcterms:modified>
</cp:coreProperties>
</file>