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28 от 15.02.2023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МИ!$A$1:$G$31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calcOnSave="0"/>
</workbook>
</file>

<file path=xl/calcChain.xml><?xml version="1.0" encoding="utf-8"?>
<calcChain xmlns="http://schemas.openxmlformats.org/spreadsheetml/2006/main">
  <c r="G26" i="1" l="1"/>
  <c r="G25" i="1" l="1"/>
  <c r="G16" i="1"/>
  <c r="G24" i="1" l="1"/>
  <c r="G23" i="1"/>
  <c r="G22" i="1"/>
  <c r="G17" i="1"/>
  <c r="G13" i="1"/>
  <c r="G12" i="1"/>
  <c r="G20" i="1"/>
  <c r="G14" i="1"/>
  <c r="G10" i="1"/>
  <c r="G21" i="1"/>
  <c r="G19" i="1"/>
  <c r="G18" i="1"/>
  <c r="G15" i="1"/>
  <c r="G8" i="1"/>
  <c r="G11" i="1"/>
  <c r="G9" i="1"/>
  <c r="G27" i="1" l="1"/>
</calcChain>
</file>

<file path=xl/sharedStrings.xml><?xml version="1.0" encoding="utf-8"?>
<sst xmlns="http://schemas.openxmlformats.org/spreadsheetml/2006/main" count="72" uniqueCount="54">
  <si>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</si>
  <si>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</si>
  <si>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</si>
  <si>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</si>
  <si>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</si>
  <si>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</si>
  <si>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</si>
  <si>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</si>
  <si>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</si>
  <si>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</si>
  <si>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</si>
  <si>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</si>
  <si>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</si>
  <si>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</si>
  <si>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</si>
  <si>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к объявлению 28 от 15.02.2023г.</t>
  </si>
  <si>
    <t>Двухуровневый контрольный материал для проведения контроля качества тестов на  онкомаркеры</t>
  </si>
  <si>
    <t>Тест набор для определения Т3 свободного</t>
  </si>
  <si>
    <t>Набор для определения Т3 свободного. В одном наборе 2 флакона по 50 тестов в наборе. Для ИХЛ анализатора iFlash 1800</t>
  </si>
  <si>
    <t>Тест набор для определения Т4 свободного</t>
  </si>
  <si>
    <t>Набор для определения Т4 свободного. В одном наборе 2 флакона по 50 тестов в наборе. Для ИХЛ анализатора iFlash 1800</t>
  </si>
  <si>
    <t>Тест набор для определения ТТГ</t>
  </si>
  <si>
    <t>Набор для определения ТТГ. В одном наборе 2 флакона по 50 тестов в наборе. Для ИХЛ анализатора iFlash 1800</t>
  </si>
  <si>
    <t xml:space="preserve">Тест набор для определения антител к тиреопероксидазе (а-ТПО) </t>
  </si>
  <si>
    <t>Набор для определения антител к тиреопероксидазе (а-ТПО) .  В одном наборе 2 флакона по 50 тестов в наборе. Для ИХЛ анализатора iFlash 1800</t>
  </si>
  <si>
    <t>Тест набор для определения альфафетопротеина (АФП)</t>
  </si>
  <si>
    <t>Набор для определения альфафетопротеина (АФП). В одном наборе 2 флакона по 50 тестов в наборе. Для ИХЛ анализатора iFlash 1800</t>
  </si>
  <si>
    <t>Тест набор для определения ракового эмбрионального антигена (РЭА)</t>
  </si>
  <si>
    <t>Набор для определения ракового эмбрионального антигена (РЭА).  В одном наборе 2 флакона по 50 тестов в наборе. Для ИХЛ анализатора iFlash 1800</t>
  </si>
  <si>
    <t>Тест набор для определения опухолевого антигена CA 125</t>
  </si>
  <si>
    <t>Набор для определения опухолевого антигена СА 125. В одном наборе 2 флакона по 50 тестов в наборе. Для ИХЛ анализатора iFlash 1800</t>
  </si>
  <si>
    <t>Тест набор для определения опухолевого антигена CA 15-3</t>
  </si>
  <si>
    <t>Набор для определения опухолевого антигена CA 15-3. В одном наборе 2 флакона по 50 тестов в наборе. Для ИХЛ анализатора iFlash 1800</t>
  </si>
  <si>
    <t>Тест набор для определения опухолевого антигена CA 19-9</t>
  </si>
  <si>
    <t>Набор для определения опухолевого антигена CA 19-9.В одном наборе 2 флакона по 50 тестов в наборе. Для ИХЛ анализатора iFlash 1800</t>
  </si>
  <si>
    <t>Тест набор для определения  про-простатспецифического антигена (про-ПСА) свободного</t>
  </si>
  <si>
    <t>Набор для определения про-простатспецифического антигена (про-ПСА) свободного.В одном наборе 2 флакона по 50 тестов в наборе. Для ИХЛ анализатора iFlash 1800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</si>
  <si>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</si>
  <si>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</si>
  <si>
    <t xml:space="preserve">Тест набор для определения нейрон - специфической энолазы (NSE) </t>
  </si>
  <si>
    <t>Набор для определения нейрон - специфической энолазы (NSE) . В одном наборе 2 флакона по 50 тестов в наборе. Для ИХЛ анализатора iFlash 1800</t>
  </si>
  <si>
    <t>Тест набор для определения онкомаркера немелкоклеточного рака легкого (CYFRA 21-1)</t>
  </si>
  <si>
    <t>Набор для определения онкомаркера немелкоклеточного рака легкого (CYFRA 21-1). В одном наборе 2 флакона по 50 тестов в наборе. Для ИХЛ анализатора iFlash 1800</t>
  </si>
  <si>
    <t>Тест набор для определения антител к HBsAg вируса гепатита B</t>
  </si>
  <si>
    <t>Набор для определения антител к HBsAg вируса гепатита В одном наборе 2 флакона по 50 тестов в наборе. Для ИХЛ анализатора iFlash 1800</t>
  </si>
  <si>
    <t>Контрольный материал для антител к HBsAg вируса гепатита B</t>
  </si>
  <si>
    <t>Контрольный материал для антител к HBsAg вируса гепатита B, положительный контроль 2х2мл, отрицательный контроль 2х2мл. Для ИХЛ анализатора iFlash 1800.</t>
  </si>
  <si>
    <t>Тест набор для определения суммарных антител к вирусу гепатита C</t>
  </si>
  <si>
    <t>Набор для определения суммарных антител к вирусу гепатита C. В одном наборе 2 флакона по 50 тестов в наборе. Для ИХЛ анализатора iFlash 1800</t>
  </si>
  <si>
    <t>Контрольный материал для определения антител к вирусу гепатита C</t>
  </si>
  <si>
    <t>Контрольный материал антител к вирусу гепатита C, положительный контроль 2х2мл, отрицательный контроль 2х2мл. Для ИХЛ анализатора iFlash 1800</t>
  </si>
  <si>
    <t>Двухуровневый контрольный материал для проведения контроля качества тестов на  онкомаркеры. Уровень I норма: 2х3мл, уровень II патология: 2х3мл. Для ИХЛ анализатора iFlash 1800.</t>
  </si>
  <si>
    <t xml:space="preserve">Контрольные материалы для исследования специфических гормонов
(включая анти-ТГ, а-ТПО, ХГЧ, АКТГ), миниупаковка (1 фл. для каждого уровня)
</t>
  </si>
  <si>
    <t>Четырехуровневый контрольный материал для исследования специфических гормонов «Специальный иммунохимический»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</si>
</sst>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10" fillId="0" borderId="0"/>
  </cellStyleXfs>
  <cellXfs count="4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zoomScaleSheetLayoutView="100" workbookViewId="0">
      <selection activeCell="B2" sqref="B2"/>
    </sheetView>
  </sheetViews>
  <sheetFormatPr defaultColWidth="8.85546875" defaultRowHeight="12" x14ac:dyDescent="0.2"/>
  <cols>
    <col min="1" max="1" width="6.42578125" style="1" customWidth="1"/>
    <col min="2" max="2" width="40.5703125" style="35" customWidth="1"/>
    <col min="3" max="3" width="58.85546875" style="1" customWidth="1"/>
    <col min="4" max="4" width="13.28515625" style="1" customWidth="1"/>
    <col min="5" max="5" width="15.42578125" style="32" customWidth="1"/>
    <col min="6" max="6" width="13.28515625" style="14" customWidth="1"/>
    <col min="7" max="7" width="17.85546875" style="1" customWidth="1"/>
    <col min="8" max="16384" width="8.85546875" style="1"/>
  </cols>
  <sheetData>
    <row r="1" spans="1:7" x14ac:dyDescent="0.2">
      <c r="E1" s="34" t="s">
        <v>0</v>
      </c>
    </row>
    <row r="2" spans="1:7" x14ac:dyDescent="0.2">
      <c r="E2" s="34" t="s">
        <v>15</v>
      </c>
    </row>
    <row r="4" spans="1:7" s="2" customFormat="1" ht="15.75" customHeight="1" x14ac:dyDescent="0.2">
      <c r="A4" s="40" t="s">
        <v>1</v>
      </c>
      <c r="B4" s="40"/>
      <c r="C4" s="40"/>
      <c r="D4" s="40"/>
      <c r="E4" s="40"/>
      <c r="F4" s="40"/>
      <c r="G4" s="40"/>
    </row>
    <row r="5" spans="1:7" s="2" customFormat="1" ht="40.5" customHeight="1" x14ac:dyDescent="0.2">
      <c r="A5" s="18" t="s">
        <v>2</v>
      </c>
      <c r="B5" s="18" t="s">
        <v>3</v>
      </c>
      <c r="C5" s="18" t="s">
        <v>9</v>
      </c>
      <c r="D5" s="18" t="s">
        <v>4</v>
      </c>
      <c r="E5" s="18" t="s">
        <v>5</v>
      </c>
      <c r="F5" s="19" t="s">
        <v>6</v>
      </c>
      <c r="G5" s="18" t="s">
        <v>7</v>
      </c>
    </row>
    <row r="6" spans="1:7" s="2" customFormat="1" ht="12.75" customHeight="1" x14ac:dyDescent="0.2">
      <c r="A6" s="41" t="s">
        <v>13</v>
      </c>
      <c r="B6" s="42"/>
      <c r="C6" s="42"/>
      <c r="D6" s="42"/>
      <c r="E6" s="42"/>
      <c r="F6" s="42"/>
      <c r="G6" s="43"/>
    </row>
    <row r="7" spans="1:7" s="2" customFormat="1" ht="15.95" customHeight="1" x14ac:dyDescent="0.2">
      <c r="A7" s="44" t="s">
        <v>14</v>
      </c>
      <c r="B7" s="45"/>
      <c r="C7" s="45"/>
      <c r="D7" s="45"/>
      <c r="E7" s="45"/>
      <c r="F7" s="45"/>
      <c r="G7" s="46"/>
    </row>
    <row r="8" spans="1:7" s="2" customFormat="1" ht="24" customHeight="1" x14ac:dyDescent="0.2">
      <c r="A8" s="20">
        <v>1</v>
      </c>
      <c r="B8" s="21" t="s">
        <v>17</v>
      </c>
      <c r="C8" s="22" t="s">
        <v>18</v>
      </c>
      <c r="D8" s="24" t="s">
        <v>10</v>
      </c>
      <c r="E8" s="25">
        <v>4</v>
      </c>
      <c r="F8" s="16">
        <v>74800</v>
      </c>
      <c r="G8" s="26">
        <f>E8*F8</f>
        <v>299200</v>
      </c>
    </row>
    <row r="9" spans="1:7" s="2" customFormat="1" ht="27" customHeight="1" x14ac:dyDescent="0.2">
      <c r="A9" s="20">
        <v>2</v>
      </c>
      <c r="B9" s="28" t="s">
        <v>19</v>
      </c>
      <c r="C9" s="29" t="s">
        <v>20</v>
      </c>
      <c r="D9" s="24" t="s">
        <v>10</v>
      </c>
      <c r="E9" s="25">
        <v>4</v>
      </c>
      <c r="F9" s="16">
        <v>74800</v>
      </c>
      <c r="G9" s="26">
        <f t="shared" ref="G9:G22" si="0">E9*F9</f>
        <v>299200</v>
      </c>
    </row>
    <row r="10" spans="1:7" s="2" customFormat="1" ht="24.75" customHeight="1" x14ac:dyDescent="0.2">
      <c r="A10" s="20">
        <v>3</v>
      </c>
      <c r="B10" s="28" t="s">
        <v>21</v>
      </c>
      <c r="C10" s="29" t="s">
        <v>22</v>
      </c>
      <c r="D10" s="24" t="s">
        <v>10</v>
      </c>
      <c r="E10" s="25">
        <v>4</v>
      </c>
      <c r="F10" s="16">
        <v>68429</v>
      </c>
      <c r="G10" s="26">
        <f t="shared" si="0"/>
        <v>273716</v>
      </c>
    </row>
    <row r="11" spans="1:7" s="2" customFormat="1" ht="27" customHeight="1" x14ac:dyDescent="0.2">
      <c r="A11" s="20">
        <v>4</v>
      </c>
      <c r="B11" s="28" t="s">
        <v>23</v>
      </c>
      <c r="C11" s="29" t="s">
        <v>24</v>
      </c>
      <c r="D11" s="24" t="s">
        <v>10</v>
      </c>
      <c r="E11" s="25">
        <v>4</v>
      </c>
      <c r="F11" s="16">
        <v>171072</v>
      </c>
      <c r="G11" s="26">
        <f t="shared" si="0"/>
        <v>684288</v>
      </c>
    </row>
    <row r="12" spans="1:7" s="2" customFormat="1" ht="27.75" customHeight="1" x14ac:dyDescent="0.2">
      <c r="A12" s="20">
        <v>5</v>
      </c>
      <c r="B12" s="28" t="s">
        <v>25</v>
      </c>
      <c r="C12" s="29" t="s">
        <v>26</v>
      </c>
      <c r="D12" s="24" t="s">
        <v>10</v>
      </c>
      <c r="E12" s="30">
        <v>1</v>
      </c>
      <c r="F12" s="16">
        <v>145800</v>
      </c>
      <c r="G12" s="26">
        <f t="shared" si="0"/>
        <v>145800</v>
      </c>
    </row>
    <row r="13" spans="1:7" s="2" customFormat="1" ht="26.25" customHeight="1" x14ac:dyDescent="0.2">
      <c r="A13" s="20">
        <v>6</v>
      </c>
      <c r="B13" s="28" t="s">
        <v>27</v>
      </c>
      <c r="C13" s="29" t="s">
        <v>28</v>
      </c>
      <c r="D13" s="24" t="s">
        <v>10</v>
      </c>
      <c r="E13" s="30">
        <v>3</v>
      </c>
      <c r="F13" s="16">
        <v>139968</v>
      </c>
      <c r="G13" s="26">
        <f t="shared" si="0"/>
        <v>419904</v>
      </c>
    </row>
    <row r="14" spans="1:7" s="2" customFormat="1" ht="27" customHeight="1" x14ac:dyDescent="0.2">
      <c r="A14" s="20">
        <v>7</v>
      </c>
      <c r="B14" s="28" t="s">
        <v>29</v>
      </c>
      <c r="C14" s="29" t="s">
        <v>30</v>
      </c>
      <c r="D14" s="24" t="s">
        <v>10</v>
      </c>
      <c r="E14" s="23">
        <v>3</v>
      </c>
      <c r="F14" s="16">
        <v>192224</v>
      </c>
      <c r="G14" s="26">
        <f t="shared" si="0"/>
        <v>576672</v>
      </c>
    </row>
    <row r="15" spans="1:7" s="2" customFormat="1" ht="26.25" customHeight="1" x14ac:dyDescent="0.2">
      <c r="A15" s="20">
        <v>8</v>
      </c>
      <c r="B15" s="28" t="s">
        <v>31</v>
      </c>
      <c r="C15" s="29" t="s">
        <v>32</v>
      </c>
      <c r="D15" s="24" t="s">
        <v>10</v>
      </c>
      <c r="E15" s="30">
        <v>2</v>
      </c>
      <c r="F15" s="16">
        <v>192224</v>
      </c>
      <c r="G15" s="26">
        <f t="shared" si="0"/>
        <v>384448</v>
      </c>
    </row>
    <row r="16" spans="1:7" s="2" customFormat="1" ht="25.5" customHeight="1" x14ac:dyDescent="0.2">
      <c r="A16" s="20">
        <v>9</v>
      </c>
      <c r="B16" s="28" t="s">
        <v>33</v>
      </c>
      <c r="C16" s="29" t="s">
        <v>34</v>
      </c>
      <c r="D16" s="24" t="s">
        <v>10</v>
      </c>
      <c r="E16" s="30">
        <v>2</v>
      </c>
      <c r="F16" s="16">
        <v>192224</v>
      </c>
      <c r="G16" s="26">
        <f t="shared" si="0"/>
        <v>384448</v>
      </c>
    </row>
    <row r="17" spans="1:7" s="2" customFormat="1" ht="37.5" customHeight="1" x14ac:dyDescent="0.2">
      <c r="A17" s="20">
        <v>10</v>
      </c>
      <c r="B17" s="28" t="s">
        <v>35</v>
      </c>
      <c r="C17" s="29" t="s">
        <v>36</v>
      </c>
      <c r="D17" s="24" t="s">
        <v>10</v>
      </c>
      <c r="E17" s="30">
        <v>1</v>
      </c>
      <c r="F17" s="16">
        <v>192224</v>
      </c>
      <c r="G17" s="26">
        <f t="shared" si="0"/>
        <v>192224</v>
      </c>
    </row>
    <row r="18" spans="1:7" s="2" customFormat="1" ht="36" customHeight="1" x14ac:dyDescent="0.2">
      <c r="A18" s="20">
        <v>11</v>
      </c>
      <c r="B18" s="28" t="s">
        <v>37</v>
      </c>
      <c r="C18" s="29" t="s">
        <v>38</v>
      </c>
      <c r="D18" s="24" t="s">
        <v>10</v>
      </c>
      <c r="E18" s="30">
        <v>3</v>
      </c>
      <c r="F18" s="16">
        <v>192224</v>
      </c>
      <c r="G18" s="26">
        <f t="shared" si="0"/>
        <v>576672</v>
      </c>
    </row>
    <row r="19" spans="1:7" s="2" customFormat="1" ht="25.5" customHeight="1" x14ac:dyDescent="0.2">
      <c r="A19" s="20">
        <v>12</v>
      </c>
      <c r="B19" s="28" t="s">
        <v>39</v>
      </c>
      <c r="C19" s="29" t="s">
        <v>40</v>
      </c>
      <c r="D19" s="24" t="s">
        <v>10</v>
      </c>
      <c r="E19" s="30">
        <v>2</v>
      </c>
      <c r="F19" s="16">
        <v>268272</v>
      </c>
      <c r="G19" s="26">
        <f t="shared" si="0"/>
        <v>536544</v>
      </c>
    </row>
    <row r="20" spans="1:7" s="2" customFormat="1" ht="36" customHeight="1" x14ac:dyDescent="0.2">
      <c r="A20" s="20">
        <v>13</v>
      </c>
      <c r="B20" s="28" t="s">
        <v>41</v>
      </c>
      <c r="C20" s="29" t="s">
        <v>42</v>
      </c>
      <c r="D20" s="24" t="s">
        <v>10</v>
      </c>
      <c r="E20" s="23">
        <v>2</v>
      </c>
      <c r="F20" s="16">
        <v>268272</v>
      </c>
      <c r="G20" s="26">
        <f t="shared" si="0"/>
        <v>536544</v>
      </c>
    </row>
    <row r="21" spans="1:7" s="2" customFormat="1" ht="39" customHeight="1" x14ac:dyDescent="0.2">
      <c r="A21" s="20">
        <v>14</v>
      </c>
      <c r="B21" s="28" t="s">
        <v>16</v>
      </c>
      <c r="C21" s="29" t="s">
        <v>51</v>
      </c>
      <c r="D21" s="24" t="s">
        <v>10</v>
      </c>
      <c r="E21" s="30">
        <v>2</v>
      </c>
      <c r="F21" s="16">
        <v>124416</v>
      </c>
      <c r="G21" s="26">
        <f t="shared" si="0"/>
        <v>248832</v>
      </c>
    </row>
    <row r="22" spans="1:7" s="2" customFormat="1" ht="37.5" customHeight="1" x14ac:dyDescent="0.2">
      <c r="A22" s="20">
        <v>15</v>
      </c>
      <c r="B22" s="28" t="s">
        <v>53</v>
      </c>
      <c r="C22" s="29" t="s">
        <v>52</v>
      </c>
      <c r="D22" s="24" t="s">
        <v>10</v>
      </c>
      <c r="E22" s="30">
        <v>2</v>
      </c>
      <c r="F22" s="16">
        <v>427200</v>
      </c>
      <c r="G22" s="26">
        <f t="shared" si="0"/>
        <v>854400</v>
      </c>
    </row>
    <row r="23" spans="1:7" s="2" customFormat="1" ht="26.25" customHeight="1" x14ac:dyDescent="0.2">
      <c r="A23" s="20">
        <v>16</v>
      </c>
      <c r="B23" s="28" t="s">
        <v>43</v>
      </c>
      <c r="C23" s="29" t="s">
        <v>44</v>
      </c>
      <c r="D23" s="24" t="s">
        <v>10</v>
      </c>
      <c r="E23" s="30">
        <v>15</v>
      </c>
      <c r="F23" s="16">
        <v>107136</v>
      </c>
      <c r="G23" s="27">
        <f>E23*F23</f>
        <v>1607040</v>
      </c>
    </row>
    <row r="24" spans="1:7" s="2" customFormat="1" ht="36.75" customHeight="1" x14ac:dyDescent="0.2">
      <c r="A24" s="20">
        <v>17</v>
      </c>
      <c r="B24" s="28" t="s">
        <v>45</v>
      </c>
      <c r="C24" s="29" t="s">
        <v>46</v>
      </c>
      <c r="D24" s="24" t="s">
        <v>10</v>
      </c>
      <c r="E24" s="30">
        <v>2</v>
      </c>
      <c r="F24" s="16">
        <v>64429</v>
      </c>
      <c r="G24" s="27">
        <f t="shared" ref="G24:G26" si="1">E24*F24</f>
        <v>128858</v>
      </c>
    </row>
    <row r="25" spans="1:7" s="2" customFormat="1" ht="27" customHeight="1" x14ac:dyDescent="0.2">
      <c r="A25" s="20">
        <v>18</v>
      </c>
      <c r="B25" s="28" t="s">
        <v>47</v>
      </c>
      <c r="C25" s="29" t="s">
        <v>48</v>
      </c>
      <c r="D25" s="24" t="s">
        <v>10</v>
      </c>
      <c r="E25" s="30">
        <v>15</v>
      </c>
      <c r="F25" s="16">
        <v>156764</v>
      </c>
      <c r="G25" s="27">
        <f t="shared" si="1"/>
        <v>2351460</v>
      </c>
    </row>
    <row r="26" spans="1:7" s="2" customFormat="1" ht="27" customHeight="1" x14ac:dyDescent="0.2">
      <c r="A26" s="20">
        <v>19</v>
      </c>
      <c r="B26" s="31" t="s">
        <v>49</v>
      </c>
      <c r="C26" s="17" t="s">
        <v>50</v>
      </c>
      <c r="D26" s="24" t="s">
        <v>10</v>
      </c>
      <c r="E26" s="30">
        <v>2</v>
      </c>
      <c r="F26" s="16">
        <v>83635</v>
      </c>
      <c r="G26" s="27">
        <f t="shared" si="1"/>
        <v>167270</v>
      </c>
    </row>
    <row r="27" spans="1:7" s="6" customFormat="1" ht="13.5" customHeight="1" x14ac:dyDescent="0.2">
      <c r="A27" s="3"/>
      <c r="B27" s="36" t="s">
        <v>11</v>
      </c>
      <c r="C27" s="15"/>
      <c r="D27" s="4"/>
      <c r="E27" s="33"/>
      <c r="F27" s="12"/>
      <c r="G27" s="5">
        <f>SUM(G8:G26)</f>
        <v>10667520</v>
      </c>
    </row>
    <row r="28" spans="1:7" ht="9.75" customHeight="1" x14ac:dyDescent="0.2">
      <c r="A28" s="7"/>
      <c r="B28" s="37"/>
      <c r="C28" s="8"/>
      <c r="D28" s="9"/>
      <c r="E28" s="9"/>
      <c r="F28" s="13"/>
      <c r="G28" s="10"/>
    </row>
    <row r="29" spans="1:7" x14ac:dyDescent="0.2">
      <c r="A29" s="39" t="s">
        <v>8</v>
      </c>
      <c r="B29" s="39"/>
      <c r="C29" s="39"/>
      <c r="D29" s="39"/>
      <c r="E29" s="39"/>
      <c r="F29" s="39"/>
      <c r="G29" s="39"/>
    </row>
    <row r="30" spans="1:7" s="11" customFormat="1" ht="39.75" customHeight="1" x14ac:dyDescent="0.2">
      <c r="A30" s="38" t="s">
        <v>12</v>
      </c>
      <c r="B30" s="38"/>
      <c r="C30" s="38"/>
      <c r="D30" s="38"/>
      <c r="E30" s="38"/>
      <c r="F30" s="38"/>
      <c r="G30" s="38"/>
    </row>
  </sheetData>
  <mergeCells count="5">
    <mergeCell ref="A30:G30"/>
    <mergeCell ref="A29:G29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2022-01-28T03:36:05Z</cp:lastPrinted>
  <dcterms:created xsi:type="dcterms:W3CDTF">2019-03-11T10:08:28Z</dcterms:created>
  <dcterms:modified xsi:type="dcterms:W3CDTF">2023-02-15T10:34:22Z</dcterms:modified>
</cp:coreProperties>
</file>