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35 от 27.03.2023г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G8" i="1"/>
  <c r="G9" i="1"/>
  <c r="G10" i="1"/>
  <c r="G11" i="1"/>
  <c r="G12" i="1"/>
  <c r="G13" i="1"/>
  <c r="G7" i="1"/>
  <c r="G6" i="1"/>
  <c r="G15" i="1" l="1"/>
  <c r="G14" i="1" l="1"/>
</calcChain>
</file>

<file path=xl/sharedStrings.xml><?xml version="1.0" encoding="utf-8"?>
<sst xmlns="http://schemas.openxmlformats.org/spreadsheetml/2006/main" count="40" uniqueCount="29">
  <si>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</si>
  <si>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</si>
  <si>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</si>
  <si>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</si>
  <si>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</si>
  <si>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</si>
  <si>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</si>
  <si>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</si>
  <si>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</si>
  <si>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</si>
  <si>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</si>
  <si>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</si>
  <si>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</si>
  <si>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</si>
  <si>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</si>
  <si>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</si>
  <si>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</si>
  <si>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Натрия фолинат, раствор для инъекций 400 мг/8 мл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</si>
  <si>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</si>
  <si>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Диазепам, раствор для внутримышечных и внутривенных инъекций 5 мг/мл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</si>
  <si>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</si>
  <si>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Ленограстим, лиофилизат для приготовления раствора для внутривенного и подкожного введения в комплекте с растворителем 33,6 млн МЕ, 1 мл</t>
  </si>
  <si>
    <t>Винбластин, лиофилизат для приготовления раствора для внутривенного введения, 5 мг</t>
  </si>
  <si>
    <t>пакет</t>
  </si>
  <si>
    <t>Макрогол в комбинации, порошок для приготовления раствора для приема внутрь 64 г</t>
  </si>
  <si>
    <t>таблетка</t>
  </si>
  <si>
    <t>Повидон-йодированный, раствор для наружного применения 30 мл</t>
  </si>
  <si>
    <t>Парацетамол, таблетка 500 мг</t>
  </si>
  <si>
    <t>к объявлению 35 от 27.03.2023г.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</si>
</sst>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6" fontId="10" fillId="0" borderId="3" xfId="1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SheetLayoutView="100" workbookViewId="0">
      <selection activeCell="A14" sqref="A14:F14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22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7" t="s">
        <v>0</v>
      </c>
    </row>
    <row r="2" spans="1:7" x14ac:dyDescent="0.25">
      <c r="E2" s="16" t="s">
        <v>28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2" customFormat="1" ht="15.75" customHeight="1" x14ac:dyDescent="0.25">
      <c r="A6" s="28" t="s">
        <v>12</v>
      </c>
      <c r="B6" s="28"/>
      <c r="C6" s="28"/>
      <c r="D6" s="28"/>
      <c r="E6" s="28"/>
      <c r="F6" s="28"/>
      <c r="G6" s="25">
        <f>SUM(G7:G13)</f>
        <v>5974966.7600000007</v>
      </c>
    </row>
    <row r="7" spans="1:7" s="2" customFormat="1" ht="30" x14ac:dyDescent="0.25">
      <c r="A7" s="17">
        <v>1</v>
      </c>
      <c r="B7" s="8" t="s">
        <v>19</v>
      </c>
      <c r="C7" s="8" t="s">
        <v>19</v>
      </c>
      <c r="D7" s="11" t="s">
        <v>13</v>
      </c>
      <c r="E7" s="18">
        <v>460</v>
      </c>
      <c r="F7" s="19">
        <v>119.95</v>
      </c>
      <c r="G7" s="12">
        <f>E7*F7</f>
        <v>55177</v>
      </c>
    </row>
    <row r="8" spans="1:7" s="2" customFormat="1" ht="30" x14ac:dyDescent="0.25">
      <c r="A8" s="17">
        <v>2</v>
      </c>
      <c r="B8" s="8" t="s">
        <v>22</v>
      </c>
      <c r="C8" s="8" t="s">
        <v>22</v>
      </c>
      <c r="D8" s="11" t="s">
        <v>14</v>
      </c>
      <c r="E8" s="18">
        <v>40</v>
      </c>
      <c r="F8" s="19">
        <v>941.85</v>
      </c>
      <c r="G8" s="12">
        <f t="shared" ref="G8:G13" si="0">E8*F8</f>
        <v>37674</v>
      </c>
    </row>
    <row r="9" spans="1:7" s="2" customFormat="1" ht="45" x14ac:dyDescent="0.25">
      <c r="A9" s="17">
        <v>3</v>
      </c>
      <c r="B9" s="8" t="s">
        <v>21</v>
      </c>
      <c r="C9" s="26" t="s">
        <v>21</v>
      </c>
      <c r="D9" s="11" t="s">
        <v>14</v>
      </c>
      <c r="E9" s="18">
        <v>80</v>
      </c>
      <c r="F9" s="19">
        <v>25461.29</v>
      </c>
      <c r="G9" s="12">
        <f t="shared" si="0"/>
        <v>2036903.2000000002</v>
      </c>
    </row>
    <row r="10" spans="1:7" s="20" customFormat="1" x14ac:dyDescent="0.25">
      <c r="A10" s="17">
        <v>4</v>
      </c>
      <c r="B10" s="8" t="s">
        <v>17</v>
      </c>
      <c r="C10" s="8" t="s">
        <v>17</v>
      </c>
      <c r="D10" s="11" t="s">
        <v>14</v>
      </c>
      <c r="E10" s="18">
        <v>150</v>
      </c>
      <c r="F10" s="19">
        <v>24027.86</v>
      </c>
      <c r="G10" s="12">
        <f t="shared" si="0"/>
        <v>3604179</v>
      </c>
    </row>
    <row r="11" spans="1:7" s="20" customFormat="1" ht="30" x14ac:dyDescent="0.25">
      <c r="A11" s="17">
        <v>5</v>
      </c>
      <c r="B11" s="8" t="s">
        <v>24</v>
      </c>
      <c r="C11" s="8" t="s">
        <v>24</v>
      </c>
      <c r="D11" s="11" t="s">
        <v>23</v>
      </c>
      <c r="E11" s="18">
        <v>355</v>
      </c>
      <c r="F11" s="19">
        <v>673.74</v>
      </c>
      <c r="G11" s="12">
        <f t="shared" si="0"/>
        <v>239177.7</v>
      </c>
    </row>
    <row r="12" spans="1:7" s="20" customFormat="1" ht="33.75" customHeight="1" x14ac:dyDescent="0.25">
      <c r="A12" s="17">
        <v>6</v>
      </c>
      <c r="B12" s="8" t="s">
        <v>26</v>
      </c>
      <c r="C12" s="8" t="s">
        <v>26</v>
      </c>
      <c r="D12" s="11" t="s">
        <v>14</v>
      </c>
      <c r="E12" s="18">
        <v>4</v>
      </c>
      <c r="F12" s="19">
        <v>153.78</v>
      </c>
      <c r="G12" s="12">
        <f t="shared" si="0"/>
        <v>615.12</v>
      </c>
    </row>
    <row r="13" spans="1:7" s="2" customFormat="1" ht="15" customHeight="1" x14ac:dyDescent="0.25">
      <c r="A13" s="17">
        <v>7</v>
      </c>
      <c r="B13" s="8" t="s">
        <v>27</v>
      </c>
      <c r="C13" s="8" t="s">
        <v>27</v>
      </c>
      <c r="D13" s="11" t="s">
        <v>25</v>
      </c>
      <c r="E13" s="18">
        <v>183</v>
      </c>
      <c r="F13" s="5">
        <v>6.78</v>
      </c>
      <c r="G13" s="12">
        <f t="shared" si="0"/>
        <v>1240.74</v>
      </c>
    </row>
    <row r="14" spans="1:7" s="2" customFormat="1" ht="15.75" customHeight="1" x14ac:dyDescent="0.25">
      <c r="A14" s="28" t="s">
        <v>16</v>
      </c>
      <c r="B14" s="28"/>
      <c r="C14" s="28"/>
      <c r="D14" s="28"/>
      <c r="E14" s="28"/>
      <c r="F14" s="28"/>
      <c r="G14" s="25">
        <f>G15</f>
        <v>8864.7825000000012</v>
      </c>
    </row>
    <row r="15" spans="1:7" s="2" customFormat="1" ht="45.75" customHeight="1" x14ac:dyDescent="0.25">
      <c r="A15" s="10">
        <v>8</v>
      </c>
      <c r="B15" s="21" t="s">
        <v>18</v>
      </c>
      <c r="C15" s="21" t="s">
        <v>18</v>
      </c>
      <c r="D15" s="11" t="s">
        <v>15</v>
      </c>
      <c r="E15" s="18">
        <v>75</v>
      </c>
      <c r="F15" s="24">
        <v>118.19710000000001</v>
      </c>
      <c r="G15" s="12">
        <f>E15*F15</f>
        <v>8864.7825000000012</v>
      </c>
    </row>
    <row r="16" spans="1:7" ht="21.6" customHeight="1" x14ac:dyDescent="0.25">
      <c r="A16" s="13"/>
      <c r="B16" s="13" t="s">
        <v>8</v>
      </c>
      <c r="C16" s="13"/>
      <c r="D16" s="10"/>
      <c r="E16" s="14"/>
      <c r="F16" s="23"/>
      <c r="G16" s="15">
        <f>G6+G14</f>
        <v>5983831.5425000004</v>
      </c>
    </row>
    <row r="17" spans="1:15" ht="15" customHeight="1" x14ac:dyDescent="0.25"/>
    <row r="18" spans="1:15" x14ac:dyDescent="0.25">
      <c r="A18" s="30" t="s">
        <v>9</v>
      </c>
      <c r="B18" s="30"/>
      <c r="C18" s="30"/>
      <c r="D18" s="30"/>
      <c r="E18" s="30"/>
      <c r="F18" s="30"/>
      <c r="G18" s="30"/>
      <c r="H18" s="30"/>
    </row>
    <row r="19" spans="1:15" s="3" customFormat="1" ht="53.25" customHeight="1" x14ac:dyDescent="0.25">
      <c r="A19" s="27" t="s">
        <v>11</v>
      </c>
      <c r="B19" s="27"/>
      <c r="C19" s="27"/>
      <c r="D19" s="27"/>
      <c r="E19" s="27"/>
      <c r="F19" s="27"/>
      <c r="G19" s="27"/>
      <c r="H19" s="6"/>
      <c r="I19" s="6"/>
      <c r="J19" s="6"/>
      <c r="K19" s="6"/>
      <c r="L19" s="6"/>
      <c r="M19" s="6"/>
      <c r="N19" s="6"/>
      <c r="O19" s="6"/>
    </row>
    <row r="20" spans="1:15" ht="15.75" customHeight="1" x14ac:dyDescent="0.25">
      <c r="A20" s="27" t="s">
        <v>20</v>
      </c>
      <c r="B20" s="27"/>
      <c r="C20" s="27"/>
      <c r="D20" s="27"/>
      <c r="E20" s="27"/>
      <c r="F20" s="27"/>
      <c r="G20" s="27"/>
    </row>
    <row r="21" spans="1:15" x14ac:dyDescent="0.25">
      <c r="A21" s="27"/>
      <c r="B21" s="27"/>
      <c r="C21" s="27"/>
      <c r="D21" s="27"/>
      <c r="E21" s="27"/>
      <c r="F21" s="27"/>
      <c r="G21" s="27"/>
    </row>
  </sheetData>
  <mergeCells count="6">
    <mergeCell ref="A20:G21"/>
    <mergeCell ref="A6:F6"/>
    <mergeCell ref="A14:F14"/>
    <mergeCell ref="A4:G4"/>
    <mergeCell ref="A18:H18"/>
    <mergeCell ref="A19:G19"/>
  </mergeCells>
  <pageMargins left="0.19685039370078741" right="0.1968503937007874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2023-03-17T09:03:30Z</cp:lastPrinted>
  <dcterms:created xsi:type="dcterms:W3CDTF">2019-03-11T10:08:28Z</dcterms:created>
  <dcterms:modified xsi:type="dcterms:W3CDTF">2023-03-27T03:59:30Z</dcterms:modified>
</cp:coreProperties>
</file>