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35 от 31.05.2024г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МИ'!$A$1:$G$17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7" i="1" l="1"/>
  <c r="G8" i="1"/>
  <c r="G11" i="1"/>
  <c r="G12" i="1"/>
  <c r="G9" i="1" l="1"/>
  <c r="G10" i="1" l="1"/>
  <c r="G13" i="1" l="1"/>
</calcChain>
</file>

<file path=xl/sharedStrings.xml><?xml version="1.0" encoding="utf-8"?>
<sst xmlns="http://schemas.openxmlformats.org/spreadsheetml/2006/main" count="30" uniqueCount="25">
  <si>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</si>
  <si>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</si>
  <si>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</si>
  <si>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</si>
  <si>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</si>
  <si>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</si>
  <si>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</si>
  <si>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</si>
  <si>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</si>
  <si>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</si>
  <si>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</si>
  <si>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</si>
  <si>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</si>
  <si>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</si>
  <si>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ампула</t>
  </si>
  <si>
    <t>флакон</t>
  </si>
  <si>
    <t>Лекарственные средства</t>
  </si>
  <si>
    <t>Кальция хлорид, раствор для инъекций 10% 5 мл</t>
  </si>
  <si>
    <t>Губка гемостатическая содержащая фибриноген и тромбин, содержащая фибриноген, тромбин, размер 4,8*4,8</t>
  </si>
  <si>
    <t>Губка гемостатическая содержащая фибриноген и тромбин, содержащая фибриноген, тромбин, размер 9,5*4,8</t>
  </si>
  <si>
    <t>к объявлению 35 от 31.05.2024г.</t>
  </si>
  <si>
    <t>Фторурацил</t>
  </si>
  <si>
    <t>раствор для внутривенного введения 50 мг/мл, 5 мл</t>
  </si>
  <si>
    <t>раствор для инъекции 5%, 1 мл</t>
  </si>
  <si>
    <t>Пиридоксина гидрохлорид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</si>
</sst>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47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43" fontId="10" fillId="0" borderId="0" xfId="22" applyFont="1" applyAlignment="1">
      <alignment horizontal="right"/>
    </xf>
    <xf numFmtId="3" fontId="11" fillId="0" borderId="2" xfId="5" applyNumberFormat="1" applyFont="1" applyFill="1" applyBorder="1" applyAlignment="1">
      <alignment horizontal="center" vertical="top" wrapText="1"/>
    </xf>
    <xf numFmtId="43" fontId="11" fillId="0" borderId="2" xfId="22" applyFont="1" applyFill="1" applyBorder="1" applyAlignment="1">
      <alignment horizontal="right" vertical="top" wrapText="1"/>
    </xf>
    <xf numFmtId="0" fontId="10" fillId="0" borderId="0" xfId="5" applyFont="1" applyFill="1" applyBorder="1" applyAlignment="1">
      <alignment horizontal="center" vertical="top" wrapText="1"/>
    </xf>
    <xf numFmtId="43" fontId="10" fillId="0" borderId="0" xfId="22" applyFont="1" applyFill="1" applyBorder="1" applyAlignment="1">
      <alignment horizontal="right" vertical="top" wrapText="1"/>
    </xf>
    <xf numFmtId="0" fontId="10" fillId="0" borderId="0" xfId="1" applyFont="1" applyAlignment="1">
      <alignment horizontal="center"/>
    </xf>
    <xf numFmtId="0" fontId="7" fillId="0" borderId="2" xfId="1" applyFont="1" applyFill="1" applyBorder="1" applyAlignment="1">
      <alignment vertical="center"/>
    </xf>
    <xf numFmtId="0" fontId="7" fillId="0" borderId="2" xfId="22" applyNumberFormat="1" applyFont="1" applyFill="1" applyBorder="1" applyAlignment="1">
      <alignment horizontal="center" vertical="center" wrapText="1"/>
    </xf>
    <xf numFmtId="4" fontId="8" fillId="0" borderId="5" xfId="1" applyNumberFormat="1" applyFont="1" applyFill="1" applyBorder="1" applyAlignment="1">
      <alignment vertical="center" wrapText="1"/>
    </xf>
    <xf numFmtId="4" fontId="8" fillId="0" borderId="2" xfId="1" applyNumberFormat="1" applyFont="1" applyFill="1" applyBorder="1" applyAlignment="1">
      <alignment vertical="center" wrapText="1"/>
    </xf>
    <xf numFmtId="0" fontId="7" fillId="0" borderId="2" xfId="1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0" fontId="12" fillId="2" borderId="2" xfId="19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3" fontId="7" fillId="0" borderId="2" xfId="2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view="pageBreakPreview" zoomScaleSheetLayoutView="100" workbookViewId="0">
      <selection activeCell="B2" sqref="B2"/>
    </sheetView>
  </sheetViews>
  <sheetFormatPr defaultColWidth="8.85546875" defaultRowHeight="12" x14ac:dyDescent="0.2"/>
  <cols>
    <col min="1" max="1" width="6.42578125" style="1" customWidth="1"/>
    <col min="2" max="2" width="40.5703125" style="23" customWidth="1"/>
    <col min="3" max="3" width="58.85546875" style="1" customWidth="1"/>
    <col min="4" max="4" width="13.28515625" style="1" customWidth="1"/>
    <col min="5" max="5" width="15.42578125" style="31" customWidth="1"/>
    <col min="6" max="6" width="13.28515625" style="26" customWidth="1"/>
    <col min="7" max="7" width="17.85546875" style="1" customWidth="1"/>
    <col min="8" max="16384" width="8.85546875" style="1"/>
  </cols>
  <sheetData>
    <row r="1" spans="1:7" x14ac:dyDescent="0.2">
      <c r="E1" s="22" t="s">
        <v>0</v>
      </c>
      <c r="F1" s="12"/>
    </row>
    <row r="2" spans="1:7" x14ac:dyDescent="0.2">
      <c r="E2" s="22" t="s">
        <v>20</v>
      </c>
      <c r="F2" s="12"/>
    </row>
    <row r="4" spans="1:7" s="2" customFormat="1" ht="15.75" customHeight="1" x14ac:dyDescent="0.2">
      <c r="A4" s="43" t="s">
        <v>1</v>
      </c>
      <c r="B4" s="43"/>
      <c r="C4" s="43"/>
      <c r="D4" s="43"/>
      <c r="E4" s="43"/>
      <c r="F4" s="43"/>
      <c r="G4" s="43"/>
    </row>
    <row r="5" spans="1:7" s="2" customFormat="1" ht="40.5" customHeight="1" x14ac:dyDescent="0.2">
      <c r="A5" s="15" t="s">
        <v>2</v>
      </c>
      <c r="B5" s="15" t="s">
        <v>3</v>
      </c>
      <c r="C5" s="15" t="s">
        <v>9</v>
      </c>
      <c r="D5" s="15" t="s">
        <v>4</v>
      </c>
      <c r="E5" s="15" t="s">
        <v>5</v>
      </c>
      <c r="F5" s="16" t="s">
        <v>6</v>
      </c>
      <c r="G5" s="15" t="s">
        <v>7</v>
      </c>
    </row>
    <row r="6" spans="1:7" s="2" customFormat="1" ht="12.75" customHeight="1" x14ac:dyDescent="0.2">
      <c r="A6" s="46" t="s">
        <v>16</v>
      </c>
      <c r="B6" s="46"/>
      <c r="C6" s="46"/>
      <c r="D6" s="46"/>
      <c r="E6" s="46"/>
      <c r="F6" s="46"/>
      <c r="G6" s="34">
        <f>SUM(G7:G9)</f>
        <v>4940114.91</v>
      </c>
    </row>
    <row r="7" spans="1:7" s="2" customFormat="1" x14ac:dyDescent="0.2">
      <c r="A7" s="37">
        <v>1</v>
      </c>
      <c r="B7" s="32" t="s">
        <v>17</v>
      </c>
      <c r="C7" s="32" t="s">
        <v>17</v>
      </c>
      <c r="D7" s="18" t="s">
        <v>14</v>
      </c>
      <c r="E7" s="33">
        <v>200</v>
      </c>
      <c r="F7" s="14">
        <v>22.33</v>
      </c>
      <c r="G7" s="19">
        <f t="shared" ref="G7:G8" si="0">E7*F7</f>
        <v>4466</v>
      </c>
    </row>
    <row r="8" spans="1:7" s="2" customFormat="1" x14ac:dyDescent="0.2">
      <c r="A8" s="37">
        <v>2</v>
      </c>
      <c r="B8" s="39" t="s">
        <v>24</v>
      </c>
      <c r="C8" s="39" t="s">
        <v>23</v>
      </c>
      <c r="D8" s="18" t="s">
        <v>14</v>
      </c>
      <c r="E8" s="33">
        <v>510</v>
      </c>
      <c r="F8" s="14">
        <v>8.8409999999999993</v>
      </c>
      <c r="G8" s="19">
        <f t="shared" si="0"/>
        <v>4508.91</v>
      </c>
    </row>
    <row r="9" spans="1:7" s="2" customFormat="1" x14ac:dyDescent="0.2">
      <c r="A9" s="37">
        <v>3</v>
      </c>
      <c r="B9" s="36" t="s">
        <v>21</v>
      </c>
      <c r="C9" s="36" t="s">
        <v>22</v>
      </c>
      <c r="D9" s="18" t="s">
        <v>15</v>
      </c>
      <c r="E9" s="40">
        <v>2000</v>
      </c>
      <c r="F9" s="14">
        <v>2465.5700000000002</v>
      </c>
      <c r="G9" s="19">
        <f t="shared" ref="G9" si="1">E9*F9</f>
        <v>4931140</v>
      </c>
    </row>
    <row r="10" spans="1:7" s="2" customFormat="1" ht="14.25" customHeight="1" x14ac:dyDescent="0.2">
      <c r="A10" s="44" t="s">
        <v>12</v>
      </c>
      <c r="B10" s="45"/>
      <c r="C10" s="45"/>
      <c r="D10" s="45"/>
      <c r="E10" s="45"/>
      <c r="F10" s="45"/>
      <c r="G10" s="35">
        <f>SUM(G11:G12)</f>
        <v>1421338.2</v>
      </c>
    </row>
    <row r="11" spans="1:7" s="2" customFormat="1" ht="36" x14ac:dyDescent="0.2">
      <c r="A11" s="17">
        <v>4</v>
      </c>
      <c r="B11" s="21" t="s">
        <v>18</v>
      </c>
      <c r="C11" s="21" t="s">
        <v>18</v>
      </c>
      <c r="D11" s="18" t="s">
        <v>13</v>
      </c>
      <c r="E11" s="38">
        <v>8</v>
      </c>
      <c r="F11" s="14">
        <v>36035.4</v>
      </c>
      <c r="G11" s="20">
        <f t="shared" ref="G11:G12" si="2">E11*F11</f>
        <v>288283.2</v>
      </c>
    </row>
    <row r="12" spans="1:7" s="2" customFormat="1" ht="36" x14ac:dyDescent="0.2">
      <c r="A12" s="17">
        <v>5</v>
      </c>
      <c r="B12" s="21" t="s">
        <v>19</v>
      </c>
      <c r="C12" s="21" t="s">
        <v>19</v>
      </c>
      <c r="D12" s="18" t="s">
        <v>13</v>
      </c>
      <c r="E12" s="38">
        <v>15</v>
      </c>
      <c r="F12" s="14">
        <v>75537</v>
      </c>
      <c r="G12" s="20">
        <f t="shared" si="2"/>
        <v>1133055</v>
      </c>
    </row>
    <row r="13" spans="1:7" s="6" customFormat="1" ht="13.5" customHeight="1" x14ac:dyDescent="0.2">
      <c r="A13" s="3"/>
      <c r="B13" s="24" t="s">
        <v>10</v>
      </c>
      <c r="C13" s="13"/>
      <c r="D13" s="4"/>
      <c r="E13" s="27"/>
      <c r="F13" s="28"/>
      <c r="G13" s="5">
        <f>G6+G10</f>
        <v>6361453.1100000003</v>
      </c>
    </row>
    <row r="14" spans="1:7" ht="9.75" customHeight="1" x14ac:dyDescent="0.2">
      <c r="A14" s="7"/>
      <c r="B14" s="25"/>
      <c r="C14" s="8"/>
      <c r="D14" s="9"/>
      <c r="E14" s="29"/>
      <c r="F14" s="30"/>
      <c r="G14" s="10"/>
    </row>
    <row r="15" spans="1:7" x14ac:dyDescent="0.2">
      <c r="A15" s="42" t="s">
        <v>8</v>
      </c>
      <c r="B15" s="42"/>
      <c r="C15" s="42"/>
      <c r="D15" s="42"/>
      <c r="E15" s="42"/>
      <c r="F15" s="42"/>
      <c r="G15" s="42"/>
    </row>
    <row r="16" spans="1:7" s="11" customFormat="1" ht="39.75" customHeight="1" x14ac:dyDescent="0.2">
      <c r="A16" s="41" t="s">
        <v>11</v>
      </c>
      <c r="B16" s="41"/>
      <c r="C16" s="41"/>
      <c r="D16" s="41"/>
      <c r="E16" s="41"/>
      <c r="F16" s="41"/>
      <c r="G16" s="41"/>
    </row>
  </sheetData>
  <mergeCells count="5">
    <mergeCell ref="A16:G16"/>
    <mergeCell ref="A15:G15"/>
    <mergeCell ref="A4:G4"/>
    <mergeCell ref="A10:F10"/>
    <mergeCell ref="A6:F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2023-02-15T11:57:50Z</cp:lastPrinted>
  <dcterms:created xsi:type="dcterms:W3CDTF">2019-03-11T10:08:28Z</dcterms:created>
  <dcterms:modified xsi:type="dcterms:W3CDTF">2024-05-31T05:43:01Z</dcterms:modified>
</cp:coreProperties>
</file>