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12.xml"/>
  <Override ContentType="application/vnd.openxmlformats-officedocument.spreadsheetml.externalLink+xml" PartName="/xl/externalLinks/externalLink8.xml"/>
  <Override ContentType="application/vnd.openxmlformats-officedocument.spreadsheetml.externalLink+xml" PartName="/xl/externalLinks/externalLink11.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10.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С и МИ"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произ_льность_2мес">#REF!</definedName>
    <definedName name="итого_пост_затрат_3год">#REF!</definedName>
    <definedName name="итого_пост_затрат_6мес">#REF!</definedName>
    <definedName name="_prt4">#REF!</definedName>
    <definedName name="_____prt4">#REF!</definedName>
    <definedName name="прям_вспомог_мат_8мес">#REF!</definedName>
    <definedName name="pensagemale">#REF!</definedName>
    <definedName name="объем_прва_тк_9мес">#REF!</definedName>
    <definedName name="расход_намаркетинг_2год">#REF!</definedName>
    <definedName name="объем_прва_бк_4мес">#REF!</definedName>
    <definedName name="_____prt7">#REF!</definedName>
    <definedName name="__prt3">#REF!</definedName>
    <definedName name="______________prt4">#REF!</definedName>
    <definedName name="RespMinistryTable">#REF!</definedName>
    <definedName name="прив">#REF!</definedName>
    <definedName name="пост_затраты_торг_адм_2год">#REF!</definedName>
    <definedName name="КПВЭД">#REF!</definedName>
    <definedName name="Excel_BuiltIn_Print_Titles_1_1_1_1">#REF!</definedName>
    <definedName name="Программа">#REF!</definedName>
    <definedName name="_____prt1">#REF!</definedName>
    <definedName name="расход_намаркетинг_2мес">#REF!</definedName>
    <definedName name="расход_наоплату_пр_персонал_2мес">#REF!</definedName>
    <definedName name="Махтааральский_район">#REF!</definedName>
    <definedName name="CAS_PROC">#REF!</definedName>
    <definedName name="затраты_мат_наед_пб190">#REF!</definedName>
    <definedName name="рас2">#REF!</definedName>
    <definedName name="год_фонд_зп_адмупр_персонал">#REF!</definedName>
    <definedName name="____prt7">#REF!</definedName>
    <definedName name="затраты_наэлэн_неuse_впрве_11мес">#REF!</definedName>
    <definedName name="Сарыагашский_район">#REF!</definedName>
    <definedName name="__prt4">#REF!</definedName>
    <definedName name="амортиз_оборуд_7мес">#REF!</definedName>
    <definedName name="затраты_наэлэн_неuse_впрве_9мес">#REF!</definedName>
    <definedName name="А10">#REF!</definedName>
    <definedName name="Толебийский_район">#REF!</definedName>
    <definedName name="произ_льность_4мес">#REF!</definedName>
    <definedName name="расход_наоплату_пр_персонал_10мес">#REF!</definedName>
    <definedName name="Тарификация">#REF!</definedName>
    <definedName name="ол">#REF!</definedName>
    <definedName name="СМС">#REF!</definedName>
    <definedName name="проф">#REF!</definedName>
    <definedName name="расход_наоплату_пр_персонал_2год">#REF!</definedName>
    <definedName name="мпгвн">#REF!</definedName>
    <definedName name="аа">#REF!</definedName>
    <definedName name="затраты_на_элэн_использ_в_пром_процессе_1мес">#REF!</definedName>
    <definedName name="msles">#REF!</definedName>
    <definedName name="____prt3">#REF!</definedName>
    <definedName name="амортиз_оборуд_2мес">#REF!</definedName>
    <definedName name="коммунал_затраты_12мес">#REF!</definedName>
    <definedName name="EEE">#REF!</definedName>
    <definedName name="мбо">#REF!</definedName>
    <definedName name="ы">#REF!</definedName>
    <definedName name="пост_затраты_операцион_4мес">#REF!</definedName>
    <definedName name="расход_намаркетинг_7мес">#REF!</definedName>
    <definedName name="_004">#REF!</definedName>
    <definedName name="бз">#REF!</definedName>
    <definedName name="амортиз_оборуд_3год">#REF!</definedName>
    <definedName name="ывап">#REF!</definedName>
    <definedName name="расход_намаркетинг_11мес">#REF!</definedName>
    <definedName name="итого_перемен_затрат_9мес">#REF!</definedName>
    <definedName name="затраты_на_элэн_использ_в_пром_процессе_2год">#REF!</definedName>
    <definedName name="св12.04">#REF!</definedName>
    <definedName name="Код">#REF!</definedName>
    <definedName name="итого_пост_затрат_7мес">#REF!</definedName>
    <definedName name="амортиз_оборуд_4мес">#REF!</definedName>
    <definedName name="__prt7">#REF!</definedName>
    <definedName name="объем_прва_пб90_11мес">#REF!</definedName>
    <definedName name="пост_затраты_операцион_1год">#REF!</definedName>
    <definedName name="russian">#REF!</definedName>
    <definedName name="итого_пост_затрат_4мес">#REF!</definedName>
    <definedName name="пост_затраты_торг_адм_3год">#REF!</definedName>
    <definedName name="расход_намаркетинг_3мес">#REF!</definedName>
    <definedName name="БДО">#REF!</definedName>
    <definedName name="расход_наоплату_пр_персонал_12мес">#REF!</definedName>
    <definedName name="pensagefemale">#REF!</definedName>
    <definedName name="______________prt3">#REF!</definedName>
    <definedName name="_prt7">#REF!</definedName>
    <definedName name="амортиз_оборуд_11мес">#REF!</definedName>
    <definedName name="xcc">#REF!</definedName>
    <definedName name="_005">#REF!</definedName>
    <definedName name="коммунал_затраты_5мес">#REF!</definedName>
    <definedName name="расход_наоплату_пр_персонал_3год">#REF!</definedName>
    <definedName name="з">#REF!</definedName>
    <definedName name="Казыгуртский_район">#REF!</definedName>
    <definedName name="год_фонд_зп_пр_персонал">#REF!</definedName>
    <definedName name="пост_затраты_операцион_3мес">#REF!</definedName>
    <definedName name="первонач_стоимость_оборудования">#REF!</definedName>
    <definedName name="Цит_ИтСтр">#REF!</definedName>
    <definedName name="расход_наоплату_пр_персонал_11мес">#REF!</definedName>
    <definedName name="затраты_на_элэн_использ_в_пром_процессе_1год">#REF!</definedName>
    <definedName name="рен">#REF!</definedName>
    <definedName name="_prt1">#REF!</definedName>
    <definedName name="quit_dlog">#REF!</definedName>
    <definedName name="коммунал_затраты_4мес">#REF!</definedName>
    <definedName name="пост_затраты_торг_адм_2мес">#REF!</definedName>
    <definedName name="Жанна">#REF!</definedName>
    <definedName name="нооа">#REF!</definedName>
    <definedName name="итого_пост_затрат_2мес">#REF!</definedName>
    <definedName name="расход_наоплату_пр_персонал_7мес">#REF!</definedName>
    <definedName name="объем_прва_пб90_2мес">#REF!</definedName>
    <definedName name="___________prt1">#REF!</definedName>
    <definedName name="ю">#REF!</definedName>
    <definedName name="пост_затраты_торг_адм_11мес">#REF!</definedName>
    <definedName name="объем_прва_тк_3мес">#REF!</definedName>
    <definedName name="курс">#REF!</definedName>
    <definedName name="______________prt2">#REF!</definedName>
    <definedName name="объем_прва_тк_11мес">#REF!</definedName>
    <definedName name="_002">#REF!</definedName>
    <definedName name="fgfdf">#REF!</definedName>
    <definedName name="_prt6">#REF!</definedName>
    <definedName name="BuiltIn_Print_Titles___0">#REF!</definedName>
    <definedName name="прям_вспомог_мат_2мес">#REF!</definedName>
    <definedName name="объем_прва_пб190_3мес">#REF!</definedName>
    <definedName name="пост_затраты_операцион_6мес">#REF!</definedName>
    <definedName name="malesal">#REF!</definedName>
    <definedName name="произ_льность_11мес">#REF!</definedName>
    <definedName name="___________prt8">#REF!</definedName>
    <definedName name="____________prt1">#REF!</definedName>
    <definedName name="затраты_на_элэн_использ_в_пром_процессе_5мес">#REF!</definedName>
    <definedName name="коммунал_затраты_6мес">#REF!</definedName>
    <definedName name="итого_перемен_затрат_3год">#REF!</definedName>
    <definedName name="пост_затраты_операцион_5мес">#REF!</definedName>
    <definedName name="СВОД_поспец2016">#REF!</definedName>
    <definedName name="й">#REF!</definedName>
    <definedName name="Тип_пункта">#REF!</definedName>
    <definedName name="итого_пост_затрат_2год">#REF!</definedName>
    <definedName name="пост_затраты_операцион_2год">#REF!</definedName>
    <definedName name="пост_затраты_торг_адм_9мес">#REF!</definedName>
    <definedName name="объем_прва_пб190_8мес">#REF!</definedName>
    <definedName name="затраты_на_элэн_использ_в_пром_процессе_9мес">#REF!</definedName>
    <definedName name="пост_затраты_торг_адм_4мес">#REF!</definedName>
    <definedName name="___________prt4">#REF!</definedName>
    <definedName name="пост_затраты_операцион_8мес">#REF!</definedName>
    <definedName name="ъхзщ">#REF!</definedName>
    <definedName name="пост_затраты_операцион_10мес">#REF!</definedName>
    <definedName name="__prt6">#REF!</definedName>
    <definedName name="fem">#REF!</definedName>
    <definedName name="объем_прва_тк_10мес">#REF!</definedName>
    <definedName name="объем_прва_пб190_6мес">#REF!</definedName>
    <definedName name="новпр">#REF!</definedName>
    <definedName name="прям_вспомог_мат_9мес">#REF!</definedName>
    <definedName name="лор">#REF!</definedName>
    <definedName name="затраты_на_элэн_использ_в_пром_процессе_7мес">#REF!</definedName>
    <definedName name="______________prt6">#REF!</definedName>
    <definedName name="итого_перемен_затрат_2мес">#REF!</definedName>
    <definedName name="прям_вспомог_мат_6мес">#REF!</definedName>
    <definedName name="__prt2">#REF!</definedName>
    <definedName name="сумма_аморт_отчисл_в_год">#REF!</definedName>
    <definedName name="пр">#REF!</definedName>
    <definedName name="реал_ИтСтр">#REF!</definedName>
    <definedName name="амортиз_оборуд_1мес">#REF!</definedName>
    <definedName name="__prt8">#REF!</definedName>
    <definedName name="итого_пост_затрат_1мес">#REF!</definedName>
    <definedName name="коммунал_затраты_1мес">#REF!</definedName>
    <definedName name="авац">#REF!</definedName>
    <definedName name="_____prt3">#REF!</definedName>
    <definedName name="итого_перемен_затрат_1мес">#REF!</definedName>
    <definedName name="_____prt5">#REF!</definedName>
    <definedName name="объем_прва_тк_5мес">#REF!</definedName>
    <definedName name="_____prt2">#REF!</definedName>
    <definedName name="_prt2">#REF!</definedName>
    <definedName name="ги">#REF!</definedName>
    <definedName name="СВОД_Обл_ЛПУ">#REF!</definedName>
    <definedName name="мм">#REF!</definedName>
    <definedName name="__prt5">#REF!</definedName>
    <definedName name="Сайрамский_район">#REF!</definedName>
    <definedName name="затраты_вмес_на_элэн_воду_канализ">#REF!</definedName>
    <definedName name="про">#REF!</definedName>
    <definedName name="contribution">#REF!</definedName>
    <definedName name="exchrates">#REF!</definedName>
    <definedName name="коммунал_затраты_2год">#REF!</definedName>
    <definedName name="объем_прва_бк_12мес">#REF!</definedName>
    <definedName name="затраты_на_элэн_использ_в_пром_процессе_6мес">#REF!</definedName>
    <definedName name="расход_намаркетинг_10мес">#REF!</definedName>
    <definedName name="затраты_на_элэн_использ_в_пром_процессе_12мес">#REF!</definedName>
    <definedName name="объем_прва_пб190_12мес">#REF!</definedName>
    <definedName name="p">#REF!</definedName>
    <definedName name="пост_затраты_операцион_2мес">#REF!</definedName>
    <definedName name="объем_прва_бк_2мес">#REF!</definedName>
    <definedName name="итого_перемен_затрат_6мес">#REF!</definedName>
    <definedName name="объем_прва_пб190_10мес">#REF!</definedName>
    <definedName name="прям_вспомог_мат_2год">#REF!</definedName>
    <definedName name="прям_вспомог_мат_4мес">#REF!</definedName>
    <definedName name="прям_вспомог_мат_1год">#REF!</definedName>
    <definedName name="объем_прва_бк_6мес">#REF!</definedName>
    <definedName name="Подпрограмма">#REF!</definedName>
    <definedName name="затраты_на_элэн_использ_в_пром_процессе_8мес">#REF!</definedName>
    <definedName name="объем_прва_пб190_7мес">#REF!</definedName>
    <definedName name="затраты_наэлэн_неuse_впрве_10мес">#REF!</definedName>
    <definedName name="объем_прва_пб90_3мес">#REF!</definedName>
    <definedName name="объем_прва_пб90_6мес">#REF!</definedName>
    <definedName name="амортиз_оборуд_8мес">#REF!</definedName>
    <definedName name="объем_прва_тк_4мес">#REF!</definedName>
    <definedName name="итого_перемен_затрат_2год">#REF!</definedName>
    <definedName name="пост_затраты_операцион_3год">#REF!</definedName>
    <definedName name="I">#REF!</definedName>
    <definedName name="итого_перемен_затрат_4мес">#REF!</definedName>
    <definedName name="_009">#REF!</definedName>
    <definedName name="Тар">#REF!</definedName>
    <definedName name="год_фонд_зп_вспомог_персонал">#REF!</definedName>
    <definedName name="пост_затраты_торг_адм_10мес">#REF!</definedName>
    <definedName name="затраты_наэлэн_неuse_впрве_7мес">#REF!</definedName>
    <definedName name="произ_льность_7мес">#REF!</definedName>
    <definedName name="______________prt5">#REF!</definedName>
    <definedName name="г._Кентау">#REF!</definedName>
    <definedName name="contr">#REF!</definedName>
    <definedName name="____________prt8">#REF!</definedName>
    <definedName name="бланки">#REF!</definedName>
    <definedName name="ExecAgencyTable">#REF!</definedName>
    <definedName name="_prt8">#REF!</definedName>
    <definedName name="____________prt6">#REF!</definedName>
    <definedName name="Тариф">#REF!</definedName>
    <definedName name="прям_вспомог_мат_7мес">#REF!</definedName>
    <definedName name="Всего_накоплений_мужчины">#REF!</definedName>
    <definedName name="пост_затраты_торг_адм_7мес">#REF!</definedName>
    <definedName name="А11">#REF!</definedName>
    <definedName name="_006">#REF!</definedName>
    <definedName name="произ_льность_10мес">#REF!</definedName>
    <definedName name="Excel_BuiltIn_Print_Titles_1_1_1">#REF!</definedName>
    <definedName name="СВОД___г.Шымкент">#REF!</definedName>
    <definedName name="произ_льность_9мес">#REF!</definedName>
    <definedName name="произ_льность_5мес">#REF!</definedName>
    <definedName name="итого_перемен_затрат_5мес">#REF!</definedName>
    <definedName name="затраты_наэлэн_неuse_впрве_6мес">#REF!</definedName>
    <definedName name="затраты_наэлэн_неuse_впрве_2год">#REF!</definedName>
    <definedName name="oo">#REF!</definedName>
    <definedName name="Свод">#REF!</definedName>
    <definedName name="расход_намаркетинг_12мес">#REF!</definedName>
    <definedName name="___________prt3">#REF!</definedName>
    <definedName name="затраты_на_элэн_использ_в_пром_процессе_2мес">#REF!</definedName>
    <definedName name="произ_льность_8мес">#REF!</definedName>
    <definedName name="объем_прва_бк_1мес">#REF!</definedName>
    <definedName name="femsal">#REF!</definedName>
    <definedName name="макро">#REF!</definedName>
    <definedName name="___________prt5">#REF!</definedName>
    <definedName name="o">#REF!</definedName>
    <definedName name="расход_намаркетинг_3год">#REF!</definedName>
    <definedName name="______________prt8">#REF!</definedName>
    <definedName name="Excel_BuiltIn_Print_Titles_21">#REF!</definedName>
    <definedName name="расход_наоплату_пр_персонал_9мес">#REF!</definedName>
    <definedName name="объем_прва_бк_3мес">#REF!</definedName>
    <definedName name="итого_пост_затрат_10мес">#REF!</definedName>
    <definedName name="новые">#REF!</definedName>
    <definedName name="копия">#REF!</definedName>
    <definedName name="затраты_на_элэн_использ_в_пром_процессе_3мес">#REF!</definedName>
    <definedName name="текущ">#REF!</definedName>
    <definedName name="save_as_wk1">#REF!</definedName>
    <definedName name="Ордабасинский_район">#REF!</definedName>
    <definedName name="произ_льность_1мес">#REF!</definedName>
    <definedName name="йййййй">#REF!</definedName>
    <definedName name="_012">#REF!</definedName>
    <definedName name="затраты_наэлэн_неuse_впрве_2мес">#REF!</definedName>
    <definedName name="_016">#REF!</definedName>
    <definedName name="xxx">#REF!</definedName>
    <definedName name="объем_прва_пб90_7мес">#REF!</definedName>
    <definedName name="г._Туркестан">#REF!</definedName>
    <definedName name="прям_вспомог_мат_10мес">#REF!</definedName>
    <definedName name="затраты_наэлэн_неuse_впрве_1мес">#REF!</definedName>
    <definedName name="вко2">#REF!</definedName>
    <definedName name="_013">#REF!</definedName>
    <definedName name="прям_вспомог_мат_3мес">#REF!</definedName>
    <definedName name="амортиз_оборуд_5мес">#REF!</definedName>
    <definedName name="объем_прва_пб90_9мес">#REF!</definedName>
    <definedName name="Тюлькубасский_район">#REF!</definedName>
    <definedName name="объем_прва_тк_1мес">#REF!</definedName>
    <definedName name="затраты_наэлэн_неuse_впрве_8мес">#REF!</definedName>
    <definedName name="таблица">#REF!</definedName>
    <definedName name="ЛС">#REF!</definedName>
    <definedName name="_010">#REF!</definedName>
    <definedName name="Всего_накоплений_женщины">#REF!</definedName>
    <definedName name="затраты_на_элэн_использ_в_пром_процессе_4мес">#REF!</definedName>
    <definedName name="объем_прва_тк_2мес">#REF!</definedName>
    <definedName name="расход_наоплату_пр_персонал_5мес">#REF!</definedName>
    <definedName name="итого_перемен_затрат_11мес">#REF!</definedName>
    <definedName name="___________prt6">#REF!</definedName>
    <definedName name="итого_перемен_затрат_3мес">#REF!</definedName>
    <definedName name="пппп">#REF!</definedName>
    <definedName name="______________prt7">#REF!</definedName>
    <definedName name="А1">#REF!</definedName>
    <definedName name="CurrList">#REF!</definedName>
    <definedName name="А10.">#REF!</definedName>
    <definedName name="nf">#REF!</definedName>
    <definedName name="Байдибекский_район">#REF!</definedName>
    <definedName name="пост_затраты_торг_адм_1год">#REF!</definedName>
    <definedName name="произ_льность_12мес">#REF!</definedName>
    <definedName name="объем_прва_бк_7мес">#REF!</definedName>
    <definedName name="объем_прва_пб190_1мес">#REF!</definedName>
    <definedName name="затраты_на_элэн_использ_в_пром_процессе_3год">#REF!</definedName>
    <definedName name="коммунал_затраты_2мес">#REF!</definedName>
    <definedName name="____________prt2">#REF!</definedName>
    <definedName name="амортиз_оборуд_12мес">#REF!</definedName>
    <definedName name="пост_затраты_операцион_1мес">#REF!</definedName>
    <definedName name="затраты_на_элэн_использ_в_пром_процессе_11мес">#REF!</definedName>
    <definedName name="амортиз_оборуд_3мес">#REF!</definedName>
    <definedName name="____________prt5">#REF!</definedName>
    <definedName name="вко">#REF!</definedName>
    <definedName name="Опеку">#REF!</definedName>
    <definedName name="___________prt7">#REF!</definedName>
    <definedName name="пп">#REF!</definedName>
    <definedName name="амортиз_оборуд_1год">#REF!</definedName>
    <definedName name="объем_прва_бк_9мес">#REF!</definedName>
    <definedName name="КАТО">#REF!</definedName>
    <definedName name="____prt5">#REF!</definedName>
    <definedName name="ппп">#REF!</definedName>
    <definedName name="____________prt3">#REF!</definedName>
    <definedName name="итого_перемен_затрат_12мес">#REF!</definedName>
    <definedName name="Excel_BuiltIn__FilterDatabase_2">#REF!</definedName>
    <definedName name="____prt8">#REF!</definedName>
    <definedName name="объем_прва_пб190_2мес">#REF!</definedName>
    <definedName name="Специфика">#REF!</definedName>
    <definedName name="pens">#REF!</definedName>
    <definedName name="данные">#REF!</definedName>
    <definedName name="____________prt7">#REF!</definedName>
    <definedName name="АЫРКЕ">#REF!</definedName>
    <definedName name="BuiltIn_Print_Titles">#REF!</definedName>
    <definedName name="объем_прва_пб190_9мес">#REF!</definedName>
    <definedName name="затраты_мат_наед_бк">#REF!</definedName>
    <definedName name="коммунал_затраты_10мес">#REF!</definedName>
    <definedName name="пост_затраты_торг_адм_12мес">#REF!</definedName>
    <definedName name="Отрарский_район">#REF!</definedName>
    <definedName name="расход_наоплату_пр_персонал_1год">#REF!</definedName>
    <definedName name="расход_намаркетинг_6мес">#REF!</definedName>
    <definedName name="SectorTable">#REF!</definedName>
    <definedName name="прям_вспомог_мат_5мес">#REF!</definedName>
    <definedName name="затраты_наэлэн_неuse_впрве_5мес">#REF!</definedName>
    <definedName name="объем_прва_пб90_8мес">#REF!</definedName>
    <definedName name="_011">#REF!</definedName>
    <definedName name="расход_наоплату_пр_персонал_8мес">#REF!</definedName>
    <definedName name="затраты_наэлэн_неuse_впрве_12мес">#REF!</definedName>
    <definedName name="DonorTable">#REF!</definedName>
    <definedName name="с072">#REF!</definedName>
    <definedName name="затраты_на_элэн_использ_в_пром_процессе_10мес">#REF!</definedName>
    <definedName name="объем_прва_пб90_10мес">#REF!</definedName>
    <definedName name="АДГСПК">#REF!</definedName>
    <definedName name="пост_затраты_торг_адм_5мес">#REF!</definedName>
    <definedName name="____prt4">#REF!</definedName>
    <definedName name="итого_пост_затрат_8мес">#REF!</definedName>
    <definedName name="пост_затраты_торг_адм_8мес">#REF!</definedName>
    <definedName name="объем_прва_пб90_1мес">#REF!</definedName>
    <definedName name="расход_намаркетинг_4мес">#REF!</definedName>
    <definedName name="коммунал_затраты_1год">#REF!</definedName>
    <definedName name="monthrange">#REF!</definedName>
    <definedName name="объем_прва_пб190_5мес">#REF!</definedName>
    <definedName name="_____prt6">#REF!</definedName>
    <definedName name="объем_прва_тк_6мес">#REF!</definedName>
    <definedName name="____________prt4">#REF!</definedName>
    <definedName name="объем_прва_бк_11мес">#REF!</definedName>
    <definedName name="АБП">#REF!</definedName>
    <definedName name="объем_прва_бк_5мес">#REF!</definedName>
    <definedName name="пост_затраты_торг_адм_3мес">#REF!</definedName>
    <definedName name="итого_пост_затрат_5мес">#REF!</definedName>
    <definedName name="г._Арыс">#REF!</definedName>
    <definedName name="Источник">#REF!</definedName>
    <definedName name="итого_пост_затрат_1год">#REF!</definedName>
    <definedName name="коммунал_затраты_9мес">#REF!</definedName>
    <definedName name="пост_затраты_операцион_12мес">#REF!</definedName>
    <definedName name="итого_пост_затрат_9мес">#REF!</definedName>
    <definedName name="pp">#REF!</definedName>
    <definedName name="incometax">#REF!</definedName>
    <definedName name="__prt1">#REF!</definedName>
    <definedName name="Шардаринский_район">#REF!</definedName>
    <definedName name="объем_прва_тк_7мес">#REF!</definedName>
    <definedName name="_prt5">#REF!</definedName>
    <definedName name="_159">#REF!</definedName>
    <definedName name="объем_прва_бк_10мес">#REF!</definedName>
    <definedName name="_prt3">#REF!</definedName>
    <definedName name="С071">#REF!</definedName>
    <definedName name="____prt6">#REF!</definedName>
    <definedName name="ГГГГГ">#REF!</definedName>
    <definedName name="амортиз_оборуд_6мес">#REF!</definedName>
    <definedName name="объем_прва_пб90_12мес">#REF!</definedName>
    <definedName name="итого_пост_затрат_12мес">#REF!</definedName>
    <definedName name="_001">#REF!</definedName>
    <definedName name="кост">#REF!</definedName>
    <definedName name="___________prt2">#REF!</definedName>
    <definedName name="_____prt8">#REF!</definedName>
    <definedName name="Excel_BuiltIn_Print_Titles_1_1">#REF!</definedName>
    <definedName name="затраты_наэлэн_неuse_впрве_3мес">#REF!</definedName>
    <definedName name="итого_перемен_затрат_8мес">#REF!</definedName>
    <definedName name="онко">#REF!</definedName>
    <definedName name="затраты_наэлэн_неuse_впрве_3год">#REF!</definedName>
    <definedName name="прям_вспомог_мат_3год">#REF!</definedName>
    <definedName name="итого_перемен_затрат_7мес">#REF!</definedName>
    <definedName name="жамб">#REF!</definedName>
    <definedName name="z">#REF!</definedName>
    <definedName name="затраты_наэлэн_неuse_впрве_1год">#REF!</definedName>
    <definedName name="прям_вспомог_мат_11мес">#REF!</definedName>
    <definedName name="кпо">#REF!</definedName>
    <definedName name="т">#REF!</definedName>
    <definedName name="расход_намаркетинг_1мес">#REF!</definedName>
    <definedName name="произ_льность_6мес">#REF!</definedName>
    <definedName name="расход_наоплату_пр_персонал_4мес">#REF!</definedName>
    <definedName name="коммунал_затраты_3мес">#REF!</definedName>
    <definedName name="пост_затраты_операцион_9мес">#REF!</definedName>
    <definedName name="итого_пост_затрат_3мес">#REF!</definedName>
    <definedName name="расход_наоплату_пр_персонал_6мес">#REF!</definedName>
    <definedName name="_007">#REF!</definedName>
    <definedName name="Общ_ИтСтр">#REF!</definedName>
    <definedName name="амортиз_оборуд_2год">#REF!</definedName>
    <definedName name="расход_намаркетинг_8мес">#REF!</definedName>
    <definedName name="дата">#REF!</definedName>
    <definedName name="затраты_мат_наед_тк">#REF!</definedName>
    <definedName name="коммунал_затраты_3год">#REF!</definedName>
    <definedName name="затраты_наэлэн_неuse_впрве_4мес">#REF!</definedName>
    <definedName name="итого_пост_затрат_11мес">#REF!</definedName>
    <definedName name="объем_прва_пб190_4мес">#REF!</definedName>
    <definedName name="объем_прва_тк_8мес">#REF!</definedName>
    <definedName name="расход_намаркетинг_1год">#REF!</definedName>
    <definedName name="пост_затраты_операцион_7мес">#REF!</definedName>
    <definedName name="____prt1">#REF!</definedName>
    <definedName name="Сузакский__район">#REF!</definedName>
    <definedName name="расход_наоплату_пр_персонал_1мес">#REF!</definedName>
    <definedName name="лист2">#REF!</definedName>
    <definedName name="итого_перемен_затрат_1год">#REF!</definedName>
    <definedName name="____prt2">#REF!</definedName>
    <definedName name="пост_затраты_операцион_11мес">#REF!</definedName>
    <definedName name="А24">#REF!</definedName>
    <definedName name="коммунал_затраты_8мес">#REF!</definedName>
    <definedName name="коммунал_затраты_7мес">#REF!</definedName>
    <definedName name="incomet">#REF!</definedName>
    <definedName name="ПТАВО">#REF!</definedName>
    <definedName name="объем_прва_пб90_5мес">#REF!</definedName>
    <definedName name="объем_прва_пб190_11мес">#REF!</definedName>
    <definedName name="амортиз_оборуд_10мес">#REF!</definedName>
    <definedName name="______________prt1">#REF!</definedName>
    <definedName name="амортиз_оборуд_9мес">#REF!</definedName>
    <definedName name="расход_намаркетинг_5мес">#REF!</definedName>
    <definedName name="затраты_мат_наед_пб90">#REF!</definedName>
    <definedName name="расход_наоплату_пр_персонал_3мес">#REF!</definedName>
    <definedName name="прям_вспомог_мат_12мес">#REF!</definedName>
    <definedName name="пост_затраты_торг_адм_1мес">#REF!</definedName>
    <definedName name="объем_прва_бк_8мес">#REF!</definedName>
    <definedName name="пост_затраты_торг_адм_6мес">#REF!</definedName>
    <definedName name="расход_намаркетинг_9мес">#REF!</definedName>
    <definedName name="коммунал_затраты_11мес">#REF!</definedName>
    <definedName name="IndustryTable">#REF!</definedName>
    <definedName name="iii">#REF!</definedName>
    <definedName name="_008">#REF!</definedName>
    <definedName name="прям_вспомог_мат_1мес">#REF!</definedName>
    <definedName name="СПИД">#REF!</definedName>
    <definedName name="объем_прва_пб90_4мес">#REF!</definedName>
    <definedName name="объем_прва_тк_12мес">#REF!</definedName>
    <definedName name="проги">#REF!</definedName>
    <definedName name="итого_перемен_затрат_10мес">#REF!</definedName>
    <definedName name="calcCAS">#REF!</definedName>
  </definedNames>
  <calcPr/>
  <extLst>
    <ext uri="GoogleSheetsCustomDataVersion1">
      <go:sheetsCustomData xmlns:go="http://customooxmlschemas.google.com/" r:id="rId17" roundtripDataSignature="AMtx7miMFRn+KSFmi8DRougy6n93+Mnotw=="/>
    </ext>
  </extLst>
</workbook>
</file>

<file path=xl/sharedStrings.xml><?xml version="1.0" encoding="utf-8"?>
<sst xmlns="http://schemas.openxmlformats.org/spreadsheetml/2006/main" count="69" uniqueCount="48">
  <si>
    <t>Приложение 1</t>
  </si>
  <si>
    <t>к объявлению 42 от 15.04.2022г.</t>
  </si>
  <si>
    <t>Перечень закупаемых товаров</t>
  </si>
  <si>
    <t>№ Лота</t>
  </si>
  <si>
    <t>Наименование лота</t>
  </si>
  <si>
    <t>Описание лекарственного средства и медицинского изделия (краткая характеристика)</t>
  </si>
  <si>
    <t>Ед изм</t>
  </si>
  <si>
    <t>Кол-во</t>
  </si>
  <si>
    <t>Цена, тенге</t>
  </si>
  <si>
    <t>Сумма, тенге</t>
  </si>
  <si>
    <t>Лекарственные средства</t>
  </si>
  <si>
    <t>Атропина сульфат</t>
  </si>
  <si>
    <t>раствор для инъекций 1мг/мл 1 мл</t>
  </si>
  <si>
    <t>ампула</t>
  </si>
  <si>
    <t>Медицинские изделия</t>
  </si>
  <si>
    <t>Жгут стягивающий типа ЖВ-01 (с фиксатором)</t>
  </si>
  <si>
    <t>Жгут стягивающий типа ЖВ-01 (с фиксатором). При проведении внутривенных манипуляций с помощью жгута кровоостанавливающего типа ЖВ-01 исключено защемление кожи, одежды. Конструкция жгута позволяет работать с ним одной рукой. Вес жгута около 100 г. Длина жгута (525±25) мм. Защелка удерживается в корпусе при нагрузке на эластичную ленту не менее 8кГс.</t>
  </si>
  <si>
    <t>штука</t>
  </si>
  <si>
    <t xml:space="preserve">Катетер Фоллея 20 латексный с силиконовым покрытием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</si>
  <si>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</si>
  <si>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Клеенка подкладная медицинская </t>
  </si>
  <si>
    <t>Клеенка подкладная 25 метров в рулоне. Цвет оранжевая или коричневая. Применяется в качестве подкладочного непроницаемого материала для санитарно- гигиенических целей в медицинских учреждениях, личном пользовании в рулонах по 45 погонных метров в каждом, ширина рулона - 0,84 м +4%.</t>
  </si>
  <si>
    <t>метр</t>
  </si>
  <si>
    <t>Линия для мониторинга газов типа Luer (трубка пробозаборник). Внутренний диаметр 1,2мм, длина 2,45м</t>
  </si>
  <si>
    <t>Маска одноразовая с экраном</t>
  </si>
  <si>
    <t>Одноразовые бумажные трехслойные маски на резиночках с водоотталкивающим покрытием. Внутренняя поверхность маски покрыта специальным слоем, предотвращающим запотевание. Присутствует зажим для носа. Маска снабжена защитным экраном для глаз. Ультралегкий защитный экран с антизапотевающим покрытием для эффективной защиты лица, органов дыхания и зрения. Приклеивается на маску, удобен и прост в использовании. </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</si>
  <si>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</si>
  <si>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</si>
  <si>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упаковка</t>
  </si>
  <si>
    <t>Набор для плеврального и грудного дренажа</t>
  </si>
  <si>
    <t>Наборы для пункции плевральной полости 13/2,5мм                                                       1. Шприц Полипропилен Луер-Лок; 60мл                                                                            2. Дренажный мешок объемом 2000мл  с клапаном для удаления воздуха и клапаном для опрожнения.                                                                                                      3. Игла Вереша-13см*2,5мм нержавеющая сталь, тупой наконечник раздвигается во время проникновение.                                                                                                          4. Удлинительная линия Луер Лок ПВХ 20см с трехходовой кран для переключения потока.</t>
  </si>
  <si>
    <t>Набор для эпидуральной анестезии</t>
  </si>
  <si>
    <t>Эпидуральный набор с иглой 18G разъем типа Луер Лок размер эпидурального катетер 21G шприц утраты сопротивления трехкомпонентный объемом 10 мл.</t>
  </si>
  <si>
    <t>Нить хирургический капрон, нерассасывающая №4, 20метр, стерильный</t>
  </si>
  <si>
    <t>Нить хирургический капрон, нерассасывающая №5, 20метр, стерильный</t>
  </si>
  <si>
    <t>Подушка кислородная 40 л.</t>
  </si>
  <si>
    <t>Полотно нетканное</t>
  </si>
  <si>
    <t>Полотно нетканное антимикробное сорбционное стерильное 10х15 см на клеевой основе</t>
  </si>
  <si>
    <t>Полотно нетканное антимикробное сорбционное стерильное 10х29 см на клеевой основе</t>
  </si>
  <si>
    <t>Соединительная трубка для аспирационного наконечника с рукояткой, одноразовый размер 1/4in, 360cm</t>
  </si>
  <si>
    <t>Спринцовка  резиновая с твердым наконечником размер №1</t>
  </si>
  <si>
    <t xml:space="preserve">Спринцовка размер №9 с твердым наконечником </t>
  </si>
  <si>
    <t>Спринцовка №9 с твердым наконечником. Предназначена для медицинских целей в лечебных учреждениях и для индивидуального использования: для ирригации и отсасывания жидкости из полостей организма. 270 мл</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</si>
  <si>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</si>
  <si>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</si>
  <si>
    <t>Сумма закупа</t>
  </si>
  <si>
    <t>* \примечание:</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</si>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</sst>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_₽_-;\-* #,##0.00\ _₽_-;_-* &quot;-&quot;??\ _₽_-;_-@"/>
  </numFmts>
  <fonts count="5">
    <font>
      <sz val="11.0"/>
      <color theme="1"/>
      <name val="Calibri"/>
      <scheme val="minor"/>
    </font>
    <font>
      <sz val="9.0"/>
      <color theme="1"/>
      <name val="Times New Roman"/>
    </font>
    <font>
      <b/>
      <sz val="9.0"/>
      <color theme="1"/>
      <name val="Times New Roman"/>
    </font>
    <font/>
    <font>
      <sz val="9.0"/>
      <color rgb="FF000000"/>
      <name val="Times New Roman"/>
    </font>
  </fonts>
  <fills count="2">
    <fill>
      <patternFill patternType="none"/>
    </fill>
    <fill>
      <patternFill patternType="lightGray"/>
    </fill>
  </fills>
  <borders count="7">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Alignment="1" applyFont="1">
      <alignment vertical="top"/>
    </xf>
    <xf borderId="0" fillId="0" fontId="1" numFmtId="0" xfId="0" applyAlignment="1" applyFont="1">
      <alignment horizontal="left" vertical="top"/>
    </xf>
    <xf borderId="0" fillId="0" fontId="1" numFmtId="164" xfId="0" applyAlignment="1" applyFont="1" applyNumberFormat="1">
      <alignment horizontal="right" vertical="top"/>
    </xf>
    <xf borderId="0" fillId="0" fontId="1" numFmtId="0" xfId="0" applyAlignment="1" applyFont="1">
      <alignment horizontal="center" vertical="top"/>
    </xf>
    <xf borderId="1" fillId="0" fontId="2" numFmtId="0" xfId="0" applyAlignment="1" applyBorder="1" applyFont="1">
      <alignment horizontal="center" vertical="top"/>
    </xf>
    <xf borderId="1" fillId="0" fontId="3" numFmtId="0" xfId="0" applyBorder="1" applyFont="1"/>
    <xf borderId="2" fillId="0" fontId="2" numFmtId="0" xfId="0" applyAlignment="1" applyBorder="1" applyFont="1">
      <alignment horizontal="center" shrinkToFit="0" vertical="center" wrapText="1"/>
    </xf>
    <xf borderId="2" fillId="0" fontId="2" numFmtId="0" xfId="0" applyAlignment="1" applyBorder="1" applyFont="1">
      <alignment horizontal="center" vertical="center"/>
    </xf>
    <xf borderId="2" fillId="0" fontId="2" numFmtId="164" xfId="0" applyAlignment="1" applyBorder="1" applyFont="1" applyNumberFormat="1">
      <alignment horizontal="center" shrinkToFit="0" vertical="center" wrapText="1"/>
    </xf>
    <xf borderId="3" fillId="0" fontId="2" numFmtId="0" xfId="0" applyAlignment="1" applyBorder="1" applyFont="1">
      <alignment horizontal="center" shrinkToFit="0" vertical="center" wrapText="1"/>
    </xf>
    <xf borderId="4" fillId="0" fontId="3" numFmtId="0" xfId="0" applyBorder="1" applyFont="1"/>
    <xf borderId="5" fillId="0" fontId="3" numFmtId="0" xfId="0" applyBorder="1" applyFont="1"/>
    <xf borderId="5" fillId="0" fontId="2" numFmtId="164" xfId="0" applyAlignment="1" applyBorder="1" applyFont="1" applyNumberFormat="1">
      <alignment horizontal="right" shrinkToFit="0" vertical="center" wrapText="1"/>
    </xf>
    <xf borderId="2" fillId="0" fontId="1" numFmtId="0" xfId="0" applyAlignment="1" applyBorder="1" applyFont="1">
      <alignment horizontal="left" shrinkToFit="0" vertical="top" wrapText="1"/>
    </xf>
    <xf borderId="2" fillId="0" fontId="1" numFmtId="0" xfId="0" applyAlignment="1" applyBorder="1" applyFont="1">
      <alignment horizontal="center" vertical="center"/>
    </xf>
    <xf borderId="2" fillId="0" fontId="4" numFmtId="0" xfId="0" applyAlignment="1" applyBorder="1" applyFont="1">
      <alignment horizontal="center" vertical="center"/>
    </xf>
    <xf borderId="2" fillId="0" fontId="4" numFmtId="4" xfId="0" applyAlignment="1" applyBorder="1" applyFont="1" applyNumberFormat="1">
      <alignment horizontal="right" vertical="center"/>
    </xf>
    <xf borderId="2" fillId="0" fontId="1" numFmtId="164" xfId="0" applyAlignment="1" applyBorder="1" applyFont="1" applyNumberFormat="1">
      <alignment horizontal="right" shrinkToFit="0" vertical="center" wrapText="1"/>
    </xf>
    <xf borderId="3" fillId="0" fontId="2" numFmtId="0" xfId="0" applyAlignment="1" applyBorder="1" applyFont="1">
      <alignment horizontal="center" shrinkToFit="0" vertical="top" wrapText="1"/>
    </xf>
    <xf borderId="5" fillId="0" fontId="2" numFmtId="164" xfId="0" applyAlignment="1" applyBorder="1" applyFont="1" applyNumberFormat="1">
      <alignment horizontal="right" shrinkToFit="0" vertical="top" wrapText="1"/>
    </xf>
    <xf borderId="2" fillId="0" fontId="1" numFmtId="0" xfId="0" applyAlignment="1" applyBorder="1" applyFont="1">
      <alignment horizontal="center" shrinkToFit="0" vertical="center" wrapText="1"/>
    </xf>
    <xf borderId="2" fillId="0" fontId="4" numFmtId="164" xfId="0" applyAlignment="1" applyBorder="1" applyFont="1" applyNumberFormat="1">
      <alignment horizontal="right" shrinkToFit="0" vertical="center" wrapText="1"/>
    </xf>
    <xf borderId="2" fillId="0" fontId="2" numFmtId="0" xfId="0" applyAlignment="1" applyBorder="1" applyFont="1">
      <alignment horizontal="center" readingOrder="0" vertical="center"/>
    </xf>
    <xf borderId="2" fillId="0" fontId="1" numFmtId="0" xfId="0" applyAlignment="1" applyBorder="1" applyFont="1">
      <alignment shrinkToFit="0" vertical="center" wrapText="1"/>
    </xf>
    <xf borderId="2" fillId="0" fontId="1" numFmtId="0" xfId="0" applyAlignment="1" applyBorder="1" applyFont="1">
      <alignment shrinkToFit="0" vertical="top" wrapText="1"/>
    </xf>
    <xf borderId="2" fillId="0" fontId="1" numFmtId="3" xfId="0" applyAlignment="1" applyBorder="1" applyFont="1" applyNumberFormat="1">
      <alignment horizontal="center" vertical="center"/>
    </xf>
    <xf borderId="2" fillId="0" fontId="1" numFmtId="0" xfId="0" applyAlignment="1" applyBorder="1" applyFont="1">
      <alignment horizontal="left" shrinkToFit="0" vertical="center" wrapText="1"/>
    </xf>
    <xf borderId="6" fillId="0" fontId="1" numFmtId="0" xfId="0" applyAlignment="1" applyBorder="1" applyFont="1">
      <alignment horizontal="left" shrinkToFit="0" vertical="top" wrapText="1"/>
    </xf>
    <xf borderId="6" fillId="0" fontId="1" numFmtId="0" xfId="0" applyAlignment="1" applyBorder="1" applyFont="1">
      <alignment shrinkToFit="0" vertical="center" wrapText="1"/>
    </xf>
    <xf borderId="6" fillId="0" fontId="1" numFmtId="0" xfId="0" applyAlignment="1" applyBorder="1" applyFont="1">
      <alignment shrinkToFit="0" vertical="top" wrapText="1"/>
    </xf>
    <xf borderId="6" fillId="0" fontId="1" numFmtId="3" xfId="0" applyAlignment="1" applyBorder="1" applyFont="1" applyNumberFormat="1">
      <alignment horizontal="center" vertical="center"/>
    </xf>
    <xf borderId="6" fillId="0" fontId="1" numFmtId="164" xfId="0" applyAlignment="1" applyBorder="1" applyFont="1" applyNumberFormat="1">
      <alignment horizontal="right" shrinkToFit="0" vertical="center" wrapText="1"/>
    </xf>
    <xf borderId="2" fillId="0" fontId="2" numFmtId="0" xfId="0" applyAlignment="1" applyBorder="1" applyFont="1">
      <alignment vertical="top"/>
    </xf>
    <xf borderId="6" fillId="0" fontId="2" numFmtId="0" xfId="0" applyAlignment="1" applyBorder="1" applyFont="1">
      <alignment vertical="top"/>
    </xf>
    <xf borderId="6" fillId="0" fontId="2" numFmtId="0" xfId="0" applyAlignment="1" applyBorder="1" applyFont="1">
      <alignment horizontal="left" shrinkToFit="0" vertical="top" wrapText="1"/>
    </xf>
    <xf borderId="6" fillId="0" fontId="2" numFmtId="0" xfId="0" applyAlignment="1" applyBorder="1" applyFont="1">
      <alignment horizontal="center" shrinkToFit="0" vertical="top" wrapText="1"/>
    </xf>
    <xf borderId="6" fillId="0" fontId="2" numFmtId="3" xfId="0" applyAlignment="1" applyBorder="1" applyFont="1" applyNumberFormat="1">
      <alignment horizontal="center" vertical="top"/>
    </xf>
    <xf borderId="6" fillId="0" fontId="2" numFmtId="164" xfId="0" applyAlignment="1" applyBorder="1" applyFont="1" applyNumberFormat="1">
      <alignment horizontal="right" shrinkToFit="0" vertical="top" wrapText="1"/>
    </xf>
    <xf borderId="2" fillId="0" fontId="2" numFmtId="4" xfId="0" applyAlignment="1" applyBorder="1" applyFont="1" applyNumberFormat="1">
      <alignment horizontal="right" vertical="top"/>
    </xf>
    <xf borderId="0" fillId="0" fontId="2" numFmtId="0" xfId="0" applyAlignment="1" applyFont="1">
      <alignment vertical="top"/>
    </xf>
    <xf borderId="0" fillId="0" fontId="1" numFmtId="0" xfId="0" applyAlignment="1" applyFont="1">
      <alignment horizontal="left" shrinkToFit="0" vertical="top" wrapText="1"/>
    </xf>
    <xf borderId="0" fillId="0" fontId="1" numFmtId="0" xfId="0" applyAlignment="1" applyFont="1">
      <alignment horizontal="center" shrinkToFit="0" vertical="top" wrapText="1"/>
    </xf>
    <xf borderId="0" fillId="0" fontId="1" numFmtId="164" xfId="0" applyAlignment="1" applyFont="1" applyNumberFormat="1">
      <alignment horizontal="right" shrinkToFit="0" vertical="top" wrapText="1"/>
    </xf>
    <xf borderId="0" fillId="0" fontId="1" numFmtId="4" xfId="0" applyAlignment="1" applyFont="1" applyNumberFormat="1">
      <alignment horizontal="righ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5.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7" Type="http://customschemas.google.com/relationships/workbookmetadata" Target="metadata"/><Relationship Id="rId16" Type="http://schemas.openxmlformats.org/officeDocument/2006/relationships/externalLink" Target="externalLinks/externalLink1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3"/>
      <sheetName val="оплата по версии ВЖ"/>
      <sheetName val="#REF"/>
    </sheetNames>
    <definedNames>
      <definedName refersTo="#ССЫЛКА!" name="__________prt1"/>
      <definedName refersTo="#ССЫЛКА!" name="__________prt2"/>
      <definedName refersTo="#ССЫЛКА!" name="__________prt3"/>
      <definedName refersTo="#ССЫЛКА!" name="__________prt4"/>
      <definedName refersTo="#ССЫЛКА!" name="__________prt5"/>
      <definedName refersTo="#ССЫЛКА!" name="__________prt6"/>
      <definedName refersTo="#ССЫЛКА!" name="__________prt7"/>
      <definedName refersTo="#ССЫЛКА!" name="__________prt8"/>
      <definedName refersTo="#ССЫЛКА!" name="_________prt1"/>
      <definedName refersTo="#ССЫЛКА!" name="_________prt2"/>
      <definedName refersTo="#ССЫЛКА!" name="_________prt3"/>
      <definedName refersTo="#ССЫЛКА!" name="_________prt4"/>
      <definedName refersTo="#ССЫЛКА!" name="_________prt5"/>
      <definedName refersTo="#ССЫЛКА!" name="_________prt6"/>
      <definedName refersTo="#ССЫЛКА!" name="_________prt7"/>
      <definedName refersTo="#ССЫЛКА!" name="_________prt8"/>
      <definedName refersTo="#ССЫЛКА!" name="________prt1"/>
      <definedName refersTo="#ССЫЛКА!" name="________prt2"/>
      <definedName refersTo="#ССЫЛКА!" name="________prt3"/>
      <definedName refersTo="#ССЫЛКА!" name="________prt4"/>
      <definedName refersTo="#ССЫЛКА!" name="________prt5"/>
      <definedName refersTo="#ССЫЛКА!" name="________prt6"/>
      <definedName refersTo="#ССЫЛКА!" name="________prt7"/>
      <definedName refersTo="#ССЫЛКА!" name="________prt8"/>
      <definedName refersTo="#ССЫЛКА!" name="_______prt1"/>
      <definedName refersTo="#ССЫЛКА!" name="_______prt2"/>
      <definedName refersTo="#ССЫЛКА!" name="_______prt3"/>
      <definedName refersTo="#ССЫЛКА!" name="_______prt4"/>
      <definedName refersTo="#ССЫЛКА!" name="_______prt5"/>
      <definedName refersTo="#ССЫЛКА!" name="_______prt6"/>
      <definedName refersTo="#ССЫЛКА!" name="_______prt7"/>
      <definedName refersTo="#ССЫЛКА!" name="_______prt8"/>
      <definedName refersTo="#ССЫЛКА!" name="______prt1"/>
      <definedName refersTo="#ССЫЛКА!" name="______prt2"/>
      <definedName refersTo="#ССЫЛКА!" name="______prt3"/>
      <definedName refersTo="#ССЫЛКА!" name="______prt4"/>
      <definedName refersTo="#ССЫЛКА!" name="______prt5"/>
      <definedName refersTo="#ССЫЛКА!" name="______prt6"/>
      <definedName refersTo="#ССЫЛКА!" name="______prt7"/>
      <definedName refersTo="#ССЫЛКА!" name="______prt8"/>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НФ 7%"/>
      <sheetName val="доходы"/>
      <sheetName val="рыжик"/>
      <sheetName val="123"/>
      <sheetName val="П 90"/>
      <sheetName val="НФ короткая"/>
      <sheetName val="при 90"/>
    </sheetNames>
    <definedNames>
      <definedName refersTo="#ССЫЛКА!" name="___prt1"/>
      <definedName refersTo="#ССЫЛКА!" name="___prt2"/>
      <definedName refersTo="#ССЫЛКА!" name="___prt3"/>
      <definedName refersTo="#ССЫЛКА!" name="___prt4"/>
      <definedName refersTo="#ССЫЛКА!" name="___prt5"/>
      <definedName refersTo="#ССЫЛКА!" name="___prt6"/>
      <definedName refersTo="#ССЫЛКА!" name="___prt7"/>
      <definedName refersTo="#ССЫЛКА!" name="___prt8"/>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43"/>
    <col customWidth="1" min="2" max="2" width="49.57"/>
    <col customWidth="1" min="3" max="3" width="49.71"/>
    <col customWidth="1" min="4" max="4" width="13.29"/>
    <col customWidth="1" min="5" max="5" width="15.43"/>
    <col customWidth="1" min="6" max="6" width="13.29"/>
    <col customWidth="1" min="7" max="7" width="17.86"/>
    <col customWidth="1" min="8" max="26" width="8.86"/>
  </cols>
  <sheetData>
    <row r="1" ht="12.0" customHeight="1">
      <c r="A1" s="1"/>
      <c r="B1" s="1"/>
      <c r="C1" s="1"/>
      <c r="D1" s="1"/>
      <c r="E1" s="2" t="s">
        <v>0</v>
      </c>
      <c r="F1" s="3"/>
      <c r="G1" s="1"/>
      <c r="H1" s="1"/>
      <c r="I1" s="1"/>
      <c r="J1" s="1"/>
      <c r="K1" s="1"/>
      <c r="L1" s="1"/>
      <c r="M1" s="1"/>
      <c r="N1" s="1"/>
      <c r="O1" s="1"/>
      <c r="P1" s="1"/>
      <c r="Q1" s="1"/>
      <c r="R1" s="1"/>
      <c r="S1" s="1"/>
      <c r="T1" s="1"/>
      <c r="U1" s="1"/>
      <c r="V1" s="1"/>
      <c r="W1" s="1"/>
      <c r="X1" s="1"/>
      <c r="Y1" s="1"/>
      <c r="Z1" s="1"/>
    </row>
    <row r="2" ht="12.0" customHeight="1">
      <c r="A2" s="1"/>
      <c r="B2" s="1"/>
      <c r="C2" s="1"/>
      <c r="D2" s="1"/>
      <c r="E2" s="2" t="s">
        <v>1</v>
      </c>
      <c r="F2" s="3"/>
      <c r="G2" s="1"/>
      <c r="H2" s="1"/>
      <c r="I2" s="1"/>
      <c r="J2" s="1"/>
      <c r="K2" s="1"/>
      <c r="L2" s="1"/>
      <c r="M2" s="1"/>
      <c r="N2" s="1"/>
      <c r="O2" s="1"/>
      <c r="P2" s="1"/>
      <c r="Q2" s="1"/>
      <c r="R2" s="1"/>
      <c r="S2" s="1"/>
      <c r="T2" s="1"/>
      <c r="U2" s="1"/>
      <c r="V2" s="1"/>
      <c r="W2" s="1"/>
      <c r="X2" s="1"/>
      <c r="Y2" s="1"/>
      <c r="Z2" s="1"/>
    </row>
    <row r="3" ht="12.0" customHeight="1">
      <c r="A3" s="1"/>
      <c r="B3" s="1"/>
      <c r="C3" s="1"/>
      <c r="D3" s="1"/>
      <c r="E3" s="4"/>
      <c r="F3" s="3"/>
      <c r="G3" s="1"/>
      <c r="H3" s="1"/>
      <c r="I3" s="1"/>
      <c r="J3" s="1"/>
      <c r="K3" s="1"/>
      <c r="L3" s="1"/>
      <c r="M3" s="1"/>
      <c r="N3" s="1"/>
      <c r="O3" s="1"/>
      <c r="P3" s="1"/>
      <c r="Q3" s="1"/>
      <c r="R3" s="1"/>
      <c r="S3" s="1"/>
      <c r="T3" s="1"/>
      <c r="U3" s="1"/>
      <c r="V3" s="1"/>
      <c r="W3" s="1"/>
      <c r="X3" s="1"/>
      <c r="Y3" s="1"/>
      <c r="Z3" s="1"/>
    </row>
    <row r="4" ht="15.75" customHeight="1">
      <c r="A4" s="5" t="s">
        <v>2</v>
      </c>
      <c r="B4" s="6"/>
      <c r="C4" s="6"/>
      <c r="D4" s="6"/>
      <c r="E4" s="6"/>
      <c r="F4" s="6"/>
      <c r="G4" s="6"/>
      <c r="H4" s="1"/>
      <c r="I4" s="1"/>
      <c r="J4" s="1"/>
      <c r="K4" s="1"/>
      <c r="L4" s="1"/>
      <c r="M4" s="1"/>
      <c r="N4" s="1"/>
      <c r="O4" s="1"/>
      <c r="P4" s="1"/>
      <c r="Q4" s="1"/>
      <c r="R4" s="1"/>
      <c r="S4" s="1"/>
      <c r="T4" s="1"/>
      <c r="U4" s="1"/>
      <c r="V4" s="1"/>
      <c r="W4" s="1"/>
      <c r="X4" s="1"/>
      <c r="Y4" s="1"/>
      <c r="Z4" s="1"/>
    </row>
    <row r="5" ht="40.5" customHeight="1">
      <c r="A5" s="7" t="s">
        <v>3</v>
      </c>
      <c r="B5" s="7" t="s">
        <v>4</v>
      </c>
      <c r="C5" s="7" t="s">
        <v>5</v>
      </c>
      <c r="D5" s="7" t="s">
        <v>6</v>
      </c>
      <c r="E5" s="8" t="s">
        <v>7</v>
      </c>
      <c r="F5" s="9" t="s">
        <v>8</v>
      </c>
      <c r="G5" s="7" t="s">
        <v>9</v>
      </c>
      <c r="H5" s="1"/>
      <c r="I5" s="1"/>
      <c r="J5" s="1"/>
      <c r="K5" s="1"/>
      <c r="L5" s="1"/>
      <c r="M5" s="1"/>
      <c r="N5" s="1"/>
      <c r="O5" s="1"/>
      <c r="P5" s="1"/>
      <c r="Q5" s="1"/>
      <c r="R5" s="1"/>
      <c r="S5" s="1"/>
      <c r="T5" s="1"/>
      <c r="U5" s="1"/>
      <c r="V5" s="1"/>
      <c r="W5" s="1"/>
      <c r="X5" s="1"/>
      <c r="Y5" s="1"/>
      <c r="Z5" s="1"/>
    </row>
    <row r="6" ht="17.25" customHeight="1">
      <c r="A6" s="10" t="s">
        <v>10</v>
      </c>
      <c r="B6" s="11"/>
      <c r="C6" s="11"/>
      <c r="D6" s="11"/>
      <c r="E6" s="11"/>
      <c r="F6" s="12"/>
      <c r="G6" s="13">
        <f>G7</f>
        <v>42300</v>
      </c>
      <c r="H6" s="1"/>
      <c r="I6" s="1"/>
      <c r="J6" s="1"/>
      <c r="K6" s="1"/>
      <c r="L6" s="1"/>
      <c r="M6" s="1"/>
      <c r="N6" s="1"/>
      <c r="O6" s="1"/>
      <c r="P6" s="1"/>
      <c r="Q6" s="1"/>
      <c r="R6" s="1"/>
      <c r="S6" s="1"/>
      <c r="T6" s="1"/>
      <c r="U6" s="1"/>
      <c r="V6" s="1"/>
      <c r="W6" s="1"/>
      <c r="X6" s="1"/>
      <c r="Y6" s="1"/>
      <c r="Z6" s="1"/>
    </row>
    <row r="7" ht="16.5" customHeight="1">
      <c r="A7" s="7">
        <v>1.0</v>
      </c>
      <c r="B7" s="14" t="s">
        <v>11</v>
      </c>
      <c r="C7" s="14" t="s">
        <v>12</v>
      </c>
      <c r="D7" s="15" t="s">
        <v>13</v>
      </c>
      <c r="E7" s="16">
        <f>680+70</f>
        <v>750</v>
      </c>
      <c r="F7" s="17">
        <v>56.4</v>
      </c>
      <c r="G7" s="18">
        <f>E7*F7</f>
        <v>42300</v>
      </c>
      <c r="H7" s="1"/>
      <c r="I7" s="1"/>
      <c r="J7" s="1"/>
      <c r="K7" s="1"/>
      <c r="L7" s="1"/>
      <c r="M7" s="1"/>
      <c r="N7" s="1"/>
      <c r="O7" s="1"/>
      <c r="P7" s="1"/>
      <c r="Q7" s="1"/>
      <c r="R7" s="1"/>
      <c r="S7" s="1"/>
      <c r="T7" s="1"/>
      <c r="U7" s="1"/>
      <c r="V7" s="1"/>
      <c r="W7" s="1"/>
      <c r="X7" s="1"/>
      <c r="Y7" s="1"/>
      <c r="Z7" s="1"/>
    </row>
    <row r="8" ht="12.75" customHeight="1">
      <c r="A8" s="19" t="s">
        <v>14</v>
      </c>
      <c r="B8" s="11"/>
      <c r="C8" s="11"/>
      <c r="D8" s="11"/>
      <c r="E8" s="11"/>
      <c r="F8" s="12"/>
      <c r="G8" s="20">
        <f>SUM(G9:G25)</f>
        <v>6427663.6</v>
      </c>
      <c r="H8" s="1"/>
      <c r="I8" s="1"/>
      <c r="J8" s="1"/>
      <c r="K8" s="1"/>
      <c r="L8" s="1"/>
      <c r="M8" s="1"/>
      <c r="N8" s="1"/>
      <c r="O8" s="1"/>
      <c r="P8" s="1"/>
      <c r="Q8" s="1"/>
      <c r="R8" s="1"/>
      <c r="S8" s="1"/>
      <c r="T8" s="1"/>
      <c r="U8" s="1"/>
      <c r="V8" s="1"/>
      <c r="W8" s="1"/>
      <c r="X8" s="1"/>
      <c r="Y8" s="1"/>
      <c r="Z8" s="1"/>
    </row>
    <row r="9" ht="84.75" customHeight="1">
      <c r="A9" s="8">
        <v>2.0</v>
      </c>
      <c r="B9" s="14" t="s">
        <v>15</v>
      </c>
      <c r="C9" s="14" t="s">
        <v>16</v>
      </c>
      <c r="D9" s="21" t="s">
        <v>17</v>
      </c>
      <c r="E9" s="15">
        <v>72.0</v>
      </c>
      <c r="F9" s="18">
        <v>3500.0</v>
      </c>
      <c r="G9" s="22">
        <f t="shared" ref="G9:G25" si="1">E9*F9</f>
        <v>252000</v>
      </c>
      <c r="H9" s="1"/>
      <c r="I9" s="1"/>
      <c r="J9" s="1"/>
      <c r="K9" s="1"/>
      <c r="L9" s="1"/>
      <c r="M9" s="1"/>
      <c r="N9" s="1"/>
      <c r="O9" s="1"/>
      <c r="P9" s="1"/>
      <c r="Q9" s="1"/>
      <c r="R9" s="1"/>
      <c r="S9" s="1"/>
      <c r="T9" s="1"/>
      <c r="U9" s="1"/>
      <c r="V9" s="1"/>
      <c r="W9" s="1"/>
      <c r="X9" s="1"/>
      <c r="Y9" s="1"/>
      <c r="Z9" s="1"/>
    </row>
    <row r="10" ht="131.25" customHeight="1">
      <c r="A10" s="23">
        <v>3.0</v>
      </c>
      <c r="B10" s="24" t="s">
        <v>18</v>
      </c>
      <c r="C10" s="25" t="s">
        <v>19</v>
      </c>
      <c r="D10" s="21" t="s">
        <v>17</v>
      </c>
      <c r="E10" s="26">
        <v>250.0</v>
      </c>
      <c r="F10" s="18">
        <v>266.0</v>
      </c>
      <c r="G10" s="22">
        <f t="shared" si="1"/>
        <v>66500</v>
      </c>
      <c r="H10" s="1"/>
      <c r="I10" s="1"/>
      <c r="J10" s="1"/>
      <c r="K10" s="1"/>
      <c r="L10" s="1"/>
      <c r="M10" s="1"/>
      <c r="N10" s="1"/>
      <c r="O10" s="1"/>
      <c r="P10" s="1"/>
      <c r="Q10" s="1"/>
      <c r="R10" s="1"/>
      <c r="S10" s="1"/>
      <c r="T10" s="1"/>
      <c r="U10" s="1"/>
      <c r="V10" s="1"/>
      <c r="W10" s="1"/>
      <c r="X10" s="1"/>
      <c r="Y10" s="1"/>
      <c r="Z10" s="1"/>
    </row>
    <row r="11" ht="60.75" customHeight="1">
      <c r="A11" s="8">
        <v>4.0</v>
      </c>
      <c r="B11" s="24" t="s">
        <v>20</v>
      </c>
      <c r="C11" s="25" t="s">
        <v>21</v>
      </c>
      <c r="D11" s="21" t="s">
        <v>22</v>
      </c>
      <c r="E11" s="26">
        <v>480.0</v>
      </c>
      <c r="F11" s="18">
        <v>629.1600000000001</v>
      </c>
      <c r="G11" s="22">
        <f t="shared" si="1"/>
        <v>301996.8</v>
      </c>
      <c r="H11" s="1"/>
      <c r="I11" s="1"/>
      <c r="J11" s="1"/>
      <c r="K11" s="1"/>
      <c r="L11" s="1"/>
      <c r="M11" s="1"/>
      <c r="N11" s="1"/>
      <c r="O11" s="1"/>
      <c r="P11" s="1"/>
      <c r="Q11" s="1"/>
      <c r="R11" s="1"/>
      <c r="S11" s="1"/>
      <c r="T11" s="1"/>
      <c r="U11" s="1"/>
      <c r="V11" s="1"/>
      <c r="W11" s="1"/>
      <c r="X11" s="1"/>
      <c r="Y11" s="1"/>
      <c r="Z11" s="1"/>
    </row>
    <row r="12" ht="26.25" customHeight="1">
      <c r="A12" s="23">
        <v>5.0</v>
      </c>
      <c r="B12" s="24" t="s">
        <v>23</v>
      </c>
      <c r="C12" s="25" t="s">
        <v>23</v>
      </c>
      <c r="D12" s="21" t="s">
        <v>17</v>
      </c>
      <c r="E12" s="26">
        <v>130.0</v>
      </c>
      <c r="F12" s="18">
        <v>3651.9100000000003</v>
      </c>
      <c r="G12" s="22">
        <f t="shared" si="1"/>
        <v>474748.3</v>
      </c>
      <c r="H12" s="1"/>
      <c r="I12" s="1"/>
      <c r="J12" s="1"/>
      <c r="K12" s="1"/>
      <c r="L12" s="1"/>
      <c r="M12" s="1"/>
      <c r="N12" s="1"/>
      <c r="O12" s="1"/>
      <c r="P12" s="1"/>
      <c r="Q12" s="1"/>
      <c r="R12" s="1"/>
      <c r="S12" s="1"/>
      <c r="T12" s="1"/>
      <c r="U12" s="1"/>
      <c r="V12" s="1"/>
      <c r="W12" s="1"/>
      <c r="X12" s="1"/>
      <c r="Y12" s="1"/>
      <c r="Z12" s="1"/>
    </row>
    <row r="13" ht="95.25" customHeight="1">
      <c r="A13" s="8">
        <v>6.0</v>
      </c>
      <c r="B13" s="27" t="s">
        <v>24</v>
      </c>
      <c r="C13" s="25" t="s">
        <v>25</v>
      </c>
      <c r="D13" s="21" t="s">
        <v>17</v>
      </c>
      <c r="E13" s="26">
        <v>800.0</v>
      </c>
      <c r="F13" s="18">
        <v>1900.0</v>
      </c>
      <c r="G13" s="22">
        <f t="shared" si="1"/>
        <v>1520000</v>
      </c>
      <c r="H13" s="1"/>
      <c r="I13" s="1"/>
      <c r="J13" s="1"/>
      <c r="K13" s="1"/>
      <c r="L13" s="1"/>
      <c r="M13" s="1"/>
      <c r="N13" s="1"/>
      <c r="O13" s="1"/>
      <c r="P13" s="1"/>
      <c r="Q13" s="1"/>
      <c r="R13" s="1"/>
      <c r="S13" s="1"/>
      <c r="T13" s="1"/>
      <c r="U13" s="1"/>
      <c r="V13" s="1"/>
      <c r="W13" s="1"/>
      <c r="X13" s="1"/>
      <c r="Y13" s="1"/>
      <c r="Z13" s="1"/>
    </row>
    <row r="14" ht="48.75" customHeight="1">
      <c r="A14" s="23">
        <v>7.0</v>
      </c>
      <c r="B14" s="27" t="s">
        <v>26</v>
      </c>
      <c r="C14" s="25" t="s">
        <v>27</v>
      </c>
      <c r="D14" s="21" t="s">
        <v>28</v>
      </c>
      <c r="E14" s="26">
        <v>1.0</v>
      </c>
      <c r="F14" s="18">
        <v>12350.0</v>
      </c>
      <c r="G14" s="22">
        <f t="shared" si="1"/>
        <v>12350</v>
      </c>
      <c r="H14" s="1"/>
      <c r="I14" s="1"/>
      <c r="J14" s="1"/>
      <c r="K14" s="1"/>
      <c r="L14" s="1"/>
      <c r="M14" s="1"/>
      <c r="N14" s="1"/>
      <c r="O14" s="1"/>
      <c r="P14" s="1"/>
      <c r="Q14" s="1"/>
      <c r="R14" s="1"/>
      <c r="S14" s="1"/>
      <c r="T14" s="1"/>
      <c r="U14" s="1"/>
      <c r="V14" s="1"/>
      <c r="W14" s="1"/>
      <c r="X14" s="1"/>
      <c r="Y14" s="1"/>
      <c r="Z14" s="1"/>
    </row>
    <row r="15" ht="96.0" customHeight="1">
      <c r="A15" s="8">
        <v>8.0</v>
      </c>
      <c r="B15" s="27" t="s">
        <v>29</v>
      </c>
      <c r="C15" s="25" t="s">
        <v>30</v>
      </c>
      <c r="D15" s="21" t="s">
        <v>17</v>
      </c>
      <c r="E15" s="26">
        <f>145+10</f>
        <v>155</v>
      </c>
      <c r="F15" s="18">
        <v>14006.300000000001</v>
      </c>
      <c r="G15" s="22">
        <f t="shared" si="1"/>
        <v>2170976.5</v>
      </c>
      <c r="H15" s="1"/>
      <c r="I15" s="1"/>
      <c r="J15" s="1"/>
      <c r="K15" s="1"/>
      <c r="L15" s="1"/>
      <c r="M15" s="1"/>
      <c r="N15" s="1"/>
      <c r="O15" s="1"/>
      <c r="P15" s="1"/>
      <c r="Q15" s="1"/>
      <c r="R15" s="1"/>
      <c r="S15" s="1"/>
      <c r="T15" s="1"/>
      <c r="U15" s="1"/>
      <c r="V15" s="1"/>
      <c r="W15" s="1"/>
      <c r="X15" s="1"/>
      <c r="Y15" s="1"/>
      <c r="Z15" s="1"/>
    </row>
    <row r="16" ht="37.5" customHeight="1">
      <c r="A16" s="23">
        <v>9.0</v>
      </c>
      <c r="B16" s="27" t="s">
        <v>31</v>
      </c>
      <c r="C16" s="25" t="s">
        <v>32</v>
      </c>
      <c r="D16" s="21" t="s">
        <v>17</v>
      </c>
      <c r="E16" s="26">
        <v>10.0</v>
      </c>
      <c r="F16" s="18">
        <v>2790.0</v>
      </c>
      <c r="G16" s="22">
        <f t="shared" si="1"/>
        <v>27900</v>
      </c>
      <c r="H16" s="1"/>
      <c r="I16" s="1"/>
      <c r="J16" s="1"/>
      <c r="K16" s="1"/>
      <c r="L16" s="1"/>
      <c r="M16" s="1"/>
      <c r="N16" s="1"/>
      <c r="O16" s="1"/>
      <c r="P16" s="1"/>
      <c r="Q16" s="1"/>
      <c r="R16" s="1"/>
      <c r="S16" s="1"/>
      <c r="T16" s="1"/>
      <c r="U16" s="1"/>
      <c r="V16" s="1"/>
      <c r="W16" s="1"/>
      <c r="X16" s="1"/>
      <c r="Y16" s="1"/>
      <c r="Z16" s="1"/>
    </row>
    <row r="17" ht="27.75" customHeight="1">
      <c r="A17" s="8">
        <v>10.0</v>
      </c>
      <c r="B17" s="27" t="s">
        <v>33</v>
      </c>
      <c r="C17" s="25" t="s">
        <v>33</v>
      </c>
      <c r="D17" s="21" t="s">
        <v>17</v>
      </c>
      <c r="E17" s="26">
        <v>150.0</v>
      </c>
      <c r="F17" s="18">
        <v>570.0</v>
      </c>
      <c r="G17" s="22">
        <f t="shared" si="1"/>
        <v>85500</v>
      </c>
      <c r="H17" s="1"/>
      <c r="I17" s="1"/>
      <c r="J17" s="1"/>
      <c r="K17" s="1"/>
      <c r="L17" s="1"/>
      <c r="M17" s="1"/>
      <c r="N17" s="1"/>
      <c r="O17" s="1"/>
      <c r="P17" s="1"/>
      <c r="Q17" s="1"/>
      <c r="R17" s="1"/>
      <c r="S17" s="1"/>
      <c r="T17" s="1"/>
      <c r="U17" s="1"/>
      <c r="V17" s="1"/>
      <c r="W17" s="1"/>
      <c r="X17" s="1"/>
      <c r="Y17" s="1"/>
      <c r="Z17" s="1"/>
    </row>
    <row r="18" ht="27.75" customHeight="1">
      <c r="A18" s="23">
        <v>11.0</v>
      </c>
      <c r="B18" s="27" t="s">
        <v>34</v>
      </c>
      <c r="C18" s="25" t="s">
        <v>34</v>
      </c>
      <c r="D18" s="21" t="s">
        <v>17</v>
      </c>
      <c r="E18" s="26">
        <v>250.0</v>
      </c>
      <c r="F18" s="18">
        <v>570.0</v>
      </c>
      <c r="G18" s="22">
        <f t="shared" si="1"/>
        <v>142500</v>
      </c>
      <c r="H18" s="1"/>
      <c r="I18" s="1"/>
      <c r="J18" s="1"/>
      <c r="K18" s="1"/>
      <c r="L18" s="1"/>
      <c r="M18" s="1"/>
      <c r="N18" s="1"/>
      <c r="O18" s="1"/>
      <c r="P18" s="1"/>
      <c r="Q18" s="1"/>
      <c r="R18" s="1"/>
      <c r="S18" s="1"/>
      <c r="T18" s="1"/>
      <c r="U18" s="1"/>
      <c r="V18" s="1"/>
      <c r="W18" s="1"/>
      <c r="X18" s="1"/>
      <c r="Y18" s="1"/>
      <c r="Z18" s="1"/>
    </row>
    <row r="19" ht="27.75" customHeight="1">
      <c r="A19" s="8">
        <v>12.0</v>
      </c>
      <c r="B19" s="27" t="s">
        <v>35</v>
      </c>
      <c r="C19" s="25" t="s">
        <v>35</v>
      </c>
      <c r="D19" s="21" t="s">
        <v>17</v>
      </c>
      <c r="E19" s="26">
        <v>7.0</v>
      </c>
      <c r="F19" s="18">
        <v>10240.0</v>
      </c>
      <c r="G19" s="22">
        <f t="shared" si="1"/>
        <v>71680</v>
      </c>
      <c r="H19" s="1"/>
      <c r="I19" s="1"/>
      <c r="J19" s="1"/>
      <c r="K19" s="1"/>
      <c r="L19" s="1"/>
      <c r="M19" s="1"/>
      <c r="N19" s="1"/>
      <c r="O19" s="1"/>
      <c r="P19" s="1"/>
      <c r="Q19" s="1"/>
      <c r="R19" s="1"/>
      <c r="S19" s="1"/>
      <c r="T19" s="1"/>
      <c r="U19" s="1"/>
      <c r="V19" s="1"/>
      <c r="W19" s="1"/>
      <c r="X19" s="1"/>
      <c r="Y19" s="1"/>
      <c r="Z19" s="1"/>
    </row>
    <row r="20" ht="25.5" customHeight="1">
      <c r="A20" s="23">
        <v>13.0</v>
      </c>
      <c r="B20" s="27" t="s">
        <v>36</v>
      </c>
      <c r="C20" s="25" t="s">
        <v>37</v>
      </c>
      <c r="D20" s="21" t="s">
        <v>17</v>
      </c>
      <c r="E20" s="26">
        <v>150.0</v>
      </c>
      <c r="F20" s="18">
        <v>790.0</v>
      </c>
      <c r="G20" s="22">
        <f t="shared" si="1"/>
        <v>118500</v>
      </c>
      <c r="H20" s="1"/>
      <c r="I20" s="1"/>
      <c r="J20" s="1"/>
      <c r="K20" s="1"/>
      <c r="L20" s="1"/>
      <c r="M20" s="1"/>
      <c r="N20" s="1"/>
      <c r="O20" s="1"/>
      <c r="P20" s="1"/>
      <c r="Q20" s="1"/>
      <c r="R20" s="1"/>
      <c r="S20" s="1"/>
      <c r="T20" s="1"/>
      <c r="U20" s="1"/>
      <c r="V20" s="1"/>
      <c r="W20" s="1"/>
      <c r="X20" s="1"/>
      <c r="Y20" s="1"/>
      <c r="Z20" s="1"/>
    </row>
    <row r="21" ht="29.25" customHeight="1">
      <c r="A21" s="8">
        <v>14.0</v>
      </c>
      <c r="B21" s="27" t="s">
        <v>36</v>
      </c>
      <c r="C21" s="28" t="s">
        <v>38</v>
      </c>
      <c r="D21" s="21" t="s">
        <v>17</v>
      </c>
      <c r="E21" s="21">
        <v>50.0</v>
      </c>
      <c r="F21" s="18">
        <v>1350.0</v>
      </c>
      <c r="G21" s="22">
        <f t="shared" si="1"/>
        <v>67500</v>
      </c>
      <c r="H21" s="1"/>
      <c r="I21" s="1"/>
      <c r="J21" s="1"/>
      <c r="K21" s="1"/>
      <c r="L21" s="1"/>
      <c r="M21" s="1"/>
      <c r="N21" s="1"/>
      <c r="O21" s="1"/>
      <c r="P21" s="1"/>
      <c r="Q21" s="1"/>
      <c r="R21" s="1"/>
      <c r="S21" s="1"/>
      <c r="T21" s="1"/>
      <c r="U21" s="1"/>
      <c r="V21" s="1"/>
      <c r="W21" s="1"/>
      <c r="X21" s="1"/>
      <c r="Y21" s="1"/>
      <c r="Z21" s="1"/>
    </row>
    <row r="22" ht="25.5" customHeight="1">
      <c r="A22" s="23">
        <v>15.0</v>
      </c>
      <c r="B22" s="25" t="s">
        <v>39</v>
      </c>
      <c r="C22" s="25" t="s">
        <v>39</v>
      </c>
      <c r="D22" s="21" t="s">
        <v>17</v>
      </c>
      <c r="E22" s="26">
        <f>100+300</f>
        <v>400</v>
      </c>
      <c r="F22" s="18">
        <v>765.0500000000001</v>
      </c>
      <c r="G22" s="22">
        <f t="shared" si="1"/>
        <v>306020</v>
      </c>
      <c r="H22" s="1"/>
      <c r="I22" s="1"/>
      <c r="J22" s="1"/>
      <c r="K22" s="1"/>
      <c r="L22" s="1"/>
      <c r="M22" s="1"/>
      <c r="N22" s="1"/>
      <c r="O22" s="1"/>
      <c r="P22" s="1"/>
      <c r="Q22" s="1"/>
      <c r="R22" s="1"/>
      <c r="S22" s="1"/>
      <c r="T22" s="1"/>
      <c r="U22" s="1"/>
      <c r="V22" s="1"/>
      <c r="W22" s="1"/>
      <c r="X22" s="1"/>
      <c r="Y22" s="1"/>
      <c r="Z22" s="1"/>
    </row>
    <row r="23" ht="16.5" customHeight="1">
      <c r="A23" s="8">
        <v>16.0</v>
      </c>
      <c r="B23" s="14" t="s">
        <v>40</v>
      </c>
      <c r="C23" s="14" t="s">
        <v>40</v>
      </c>
      <c r="D23" s="21" t="s">
        <v>17</v>
      </c>
      <c r="E23" s="26">
        <v>20.0</v>
      </c>
      <c r="F23" s="18">
        <v>145.0</v>
      </c>
      <c r="G23" s="22">
        <f t="shared" si="1"/>
        <v>2900</v>
      </c>
      <c r="H23" s="1"/>
      <c r="I23" s="1"/>
      <c r="J23" s="1"/>
      <c r="K23" s="1"/>
      <c r="L23" s="1"/>
      <c r="M23" s="1"/>
      <c r="N23" s="1"/>
      <c r="O23" s="1"/>
      <c r="P23" s="1"/>
      <c r="Q23" s="1"/>
      <c r="R23" s="1"/>
      <c r="S23" s="1"/>
      <c r="T23" s="1"/>
      <c r="U23" s="1"/>
      <c r="V23" s="1"/>
      <c r="W23" s="1"/>
      <c r="X23" s="1"/>
      <c r="Y23" s="1"/>
      <c r="Z23" s="1"/>
    </row>
    <row r="24" ht="48.75" customHeight="1">
      <c r="A24" s="23">
        <v>17.0</v>
      </c>
      <c r="B24" s="14" t="s">
        <v>41</v>
      </c>
      <c r="C24" s="25" t="s">
        <v>42</v>
      </c>
      <c r="D24" s="21" t="s">
        <v>17</v>
      </c>
      <c r="E24" s="26">
        <v>12.0</v>
      </c>
      <c r="F24" s="18">
        <v>341.0</v>
      </c>
      <c r="G24" s="22">
        <f t="shared" si="1"/>
        <v>4092</v>
      </c>
      <c r="H24" s="1"/>
      <c r="I24" s="1"/>
      <c r="J24" s="1"/>
      <c r="K24" s="1"/>
      <c r="L24" s="1"/>
      <c r="M24" s="1"/>
      <c r="N24" s="1"/>
      <c r="O24" s="1"/>
      <c r="P24" s="1"/>
      <c r="Q24" s="1"/>
      <c r="R24" s="1"/>
      <c r="S24" s="1"/>
      <c r="T24" s="1"/>
      <c r="U24" s="1"/>
      <c r="V24" s="1"/>
      <c r="W24" s="1"/>
      <c r="X24" s="1"/>
      <c r="Y24" s="1"/>
      <c r="Z24" s="1"/>
    </row>
    <row r="25" ht="36.0" customHeight="1">
      <c r="A25" s="8">
        <v>18.0</v>
      </c>
      <c r="B25" s="29" t="s">
        <v>43</v>
      </c>
      <c r="C25" s="30" t="s">
        <v>44</v>
      </c>
      <c r="D25" s="21" t="s">
        <v>28</v>
      </c>
      <c r="E25" s="31">
        <v>250.0</v>
      </c>
      <c r="F25" s="32">
        <v>3210.0</v>
      </c>
      <c r="G25" s="22">
        <f t="shared" si="1"/>
        <v>802500</v>
      </c>
      <c r="H25" s="1"/>
      <c r="I25" s="1"/>
      <c r="J25" s="1"/>
      <c r="K25" s="1"/>
      <c r="L25" s="1"/>
      <c r="M25" s="1"/>
      <c r="N25" s="1"/>
      <c r="O25" s="1"/>
      <c r="P25" s="1"/>
      <c r="Q25" s="1"/>
      <c r="R25" s="1"/>
      <c r="S25" s="1"/>
      <c r="T25" s="1"/>
      <c r="U25" s="1"/>
      <c r="V25" s="1"/>
      <c r="W25" s="1"/>
      <c r="X25" s="1"/>
      <c r="Y25" s="1"/>
      <c r="Z25" s="1"/>
    </row>
    <row r="26" ht="13.5" customHeight="1">
      <c r="A26" s="33"/>
      <c r="B26" s="34" t="s">
        <v>45</v>
      </c>
      <c r="C26" s="35"/>
      <c r="D26" s="36"/>
      <c r="E26" s="37"/>
      <c r="F26" s="38"/>
      <c r="G26" s="39">
        <f>G6+G8</f>
        <v>6469963.6</v>
      </c>
      <c r="H26" s="40"/>
      <c r="I26" s="40"/>
      <c r="J26" s="40"/>
      <c r="K26" s="40"/>
      <c r="L26" s="40"/>
      <c r="M26" s="40"/>
      <c r="N26" s="40"/>
      <c r="O26" s="40"/>
      <c r="P26" s="40"/>
      <c r="Q26" s="40"/>
      <c r="R26" s="40"/>
      <c r="S26" s="40"/>
      <c r="T26" s="40"/>
      <c r="U26" s="40"/>
      <c r="V26" s="40"/>
      <c r="W26" s="40"/>
      <c r="X26" s="40"/>
      <c r="Y26" s="40"/>
      <c r="Z26" s="40"/>
    </row>
    <row r="27" ht="13.5" customHeight="1">
      <c r="A27" s="1"/>
      <c r="B27" s="41"/>
      <c r="C27" s="41"/>
      <c r="D27" s="42"/>
      <c r="E27" s="4"/>
      <c r="F27" s="43"/>
      <c r="G27" s="44"/>
      <c r="H27" s="1"/>
      <c r="I27" s="1"/>
      <c r="J27" s="1"/>
      <c r="K27" s="1"/>
      <c r="L27" s="1"/>
      <c r="M27" s="1"/>
      <c r="N27" s="1"/>
      <c r="O27" s="1"/>
      <c r="P27" s="1"/>
      <c r="Q27" s="1"/>
      <c r="R27" s="1"/>
      <c r="S27" s="1"/>
      <c r="T27" s="1"/>
      <c r="U27" s="1"/>
      <c r="V27" s="1"/>
      <c r="W27" s="1"/>
      <c r="X27" s="1"/>
      <c r="Y27" s="1"/>
      <c r="Z27" s="1"/>
    </row>
    <row r="28" ht="12.0" customHeight="1">
      <c r="A28" s="1" t="s">
        <v>46</v>
      </c>
      <c r="H28" s="1"/>
      <c r="I28" s="1"/>
      <c r="J28" s="1"/>
      <c r="K28" s="1"/>
      <c r="L28" s="1"/>
      <c r="M28" s="1"/>
      <c r="N28" s="1"/>
      <c r="O28" s="1"/>
      <c r="P28" s="1"/>
      <c r="Q28" s="1"/>
      <c r="R28" s="1"/>
      <c r="S28" s="1"/>
      <c r="T28" s="1"/>
      <c r="U28" s="1"/>
      <c r="V28" s="1"/>
      <c r="W28" s="1"/>
      <c r="X28" s="1"/>
      <c r="Y28" s="1"/>
      <c r="Z28" s="1"/>
    </row>
    <row r="29" ht="36.75" customHeight="1">
      <c r="A29" s="41" t="s">
        <v>47</v>
      </c>
      <c r="H29" s="1"/>
      <c r="I29" s="1"/>
      <c r="J29" s="1"/>
      <c r="K29" s="1"/>
      <c r="L29" s="1"/>
      <c r="M29" s="1"/>
      <c r="N29" s="1"/>
      <c r="O29" s="1"/>
      <c r="P29" s="1"/>
      <c r="Q29" s="1"/>
      <c r="R29" s="1"/>
      <c r="S29" s="1"/>
      <c r="T29" s="1"/>
      <c r="U29" s="1"/>
      <c r="V29" s="1"/>
      <c r="W29" s="1"/>
      <c r="X29" s="1"/>
      <c r="Y29" s="1"/>
      <c r="Z29" s="1"/>
    </row>
    <row r="30" ht="12.0" customHeight="1">
      <c r="A30" s="1"/>
      <c r="B30" s="1"/>
      <c r="C30" s="1"/>
      <c r="D30" s="1"/>
      <c r="E30" s="4"/>
      <c r="F30" s="3"/>
      <c r="G30" s="1"/>
      <c r="H30" s="1"/>
      <c r="I30" s="1"/>
      <c r="J30" s="1"/>
      <c r="K30" s="1"/>
      <c r="L30" s="1"/>
      <c r="M30" s="1"/>
      <c r="N30" s="1"/>
      <c r="O30" s="1"/>
      <c r="P30" s="1"/>
      <c r="Q30" s="1"/>
      <c r="R30" s="1"/>
      <c r="S30" s="1"/>
      <c r="T30" s="1"/>
      <c r="U30" s="1"/>
      <c r="V30" s="1"/>
      <c r="W30" s="1"/>
      <c r="X30" s="1"/>
      <c r="Y30" s="1"/>
      <c r="Z30" s="1"/>
    </row>
    <row r="31" ht="12.0" customHeight="1">
      <c r="A31" s="1"/>
      <c r="B31" s="1"/>
      <c r="C31" s="1"/>
      <c r="D31" s="1"/>
      <c r="E31" s="4"/>
      <c r="F31" s="3"/>
      <c r="G31" s="1"/>
      <c r="H31" s="1"/>
      <c r="I31" s="1"/>
      <c r="J31" s="1"/>
      <c r="K31" s="1"/>
      <c r="L31" s="1"/>
      <c r="M31" s="1"/>
      <c r="N31" s="1"/>
      <c r="O31" s="1"/>
      <c r="P31" s="1"/>
      <c r="Q31" s="1"/>
      <c r="R31" s="1"/>
      <c r="S31" s="1"/>
      <c r="T31" s="1"/>
      <c r="U31" s="1"/>
      <c r="V31" s="1"/>
      <c r="W31" s="1"/>
      <c r="X31" s="1"/>
      <c r="Y31" s="1"/>
      <c r="Z31" s="1"/>
    </row>
    <row r="32" ht="12.0" customHeight="1">
      <c r="A32" s="1"/>
      <c r="B32" s="1"/>
      <c r="C32" s="1"/>
      <c r="D32" s="1"/>
      <c r="E32" s="4"/>
      <c r="F32" s="3"/>
      <c r="G32" s="1"/>
      <c r="H32" s="1"/>
      <c r="I32" s="1"/>
      <c r="J32" s="1"/>
      <c r="K32" s="1"/>
      <c r="L32" s="1"/>
      <c r="M32" s="1"/>
      <c r="N32" s="1"/>
      <c r="O32" s="1"/>
      <c r="P32" s="1"/>
      <c r="Q32" s="1"/>
      <c r="R32" s="1"/>
      <c r="S32" s="1"/>
      <c r="T32" s="1"/>
      <c r="U32" s="1"/>
      <c r="V32" s="1"/>
      <c r="W32" s="1"/>
      <c r="X32" s="1"/>
      <c r="Y32" s="1"/>
      <c r="Z32" s="1"/>
    </row>
    <row r="33" ht="12.0" customHeight="1">
      <c r="A33" s="1"/>
      <c r="B33" s="1"/>
      <c r="C33" s="1"/>
      <c r="D33" s="1"/>
      <c r="E33" s="4"/>
      <c r="F33" s="3"/>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4"/>
      <c r="F34" s="3"/>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4"/>
      <c r="F35" s="3"/>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4"/>
      <c r="F36" s="3"/>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4"/>
      <c r="F37" s="3"/>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4"/>
      <c r="F38" s="3"/>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4"/>
      <c r="F39" s="3"/>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4"/>
      <c r="F40" s="3"/>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4"/>
      <c r="F41" s="3"/>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4"/>
      <c r="F42" s="3"/>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4"/>
      <c r="F43" s="3"/>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4"/>
      <c r="F44" s="3"/>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4"/>
      <c r="F45" s="3"/>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4"/>
      <c r="F46" s="3"/>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4"/>
      <c r="F47" s="3"/>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4"/>
      <c r="F48" s="3"/>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4"/>
      <c r="F49" s="3"/>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4"/>
      <c r="F50" s="3"/>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4"/>
      <c r="F51" s="3"/>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4"/>
      <c r="F52" s="3"/>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4"/>
      <c r="F53" s="3"/>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4"/>
      <c r="F54" s="3"/>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4"/>
      <c r="F55" s="3"/>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4"/>
      <c r="F56" s="3"/>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4"/>
      <c r="F57" s="3"/>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4"/>
      <c r="F58" s="3"/>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4"/>
      <c r="F59" s="3"/>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4"/>
      <c r="F60" s="3"/>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4"/>
      <c r="F61" s="3"/>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4"/>
      <c r="F62" s="3"/>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4"/>
      <c r="F63" s="3"/>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4"/>
      <c r="F64" s="3"/>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4"/>
      <c r="F65" s="3"/>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4"/>
      <c r="F66" s="3"/>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4"/>
      <c r="F67" s="3"/>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4"/>
      <c r="F68" s="3"/>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4"/>
      <c r="F69" s="3"/>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4"/>
      <c r="F70" s="3"/>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4"/>
      <c r="F71" s="3"/>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4"/>
      <c r="F72" s="3"/>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4"/>
      <c r="F73" s="3"/>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4"/>
      <c r="F74" s="3"/>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4"/>
      <c r="F75" s="3"/>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4"/>
      <c r="F76" s="3"/>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4"/>
      <c r="F77" s="3"/>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4"/>
      <c r="F78" s="3"/>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4"/>
      <c r="F79" s="3"/>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4"/>
      <c r="F80" s="3"/>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4"/>
      <c r="F81" s="3"/>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4"/>
      <c r="F82" s="3"/>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4"/>
      <c r="F83" s="3"/>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4"/>
      <c r="F84" s="3"/>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4"/>
      <c r="F85" s="3"/>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4"/>
      <c r="F86" s="3"/>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4"/>
      <c r="F87" s="3"/>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4"/>
      <c r="F88" s="3"/>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4"/>
      <c r="F89" s="3"/>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4"/>
      <c r="F90" s="3"/>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4"/>
      <c r="F91" s="3"/>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4"/>
      <c r="F92" s="3"/>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4"/>
      <c r="F93" s="3"/>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4"/>
      <c r="F94" s="3"/>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4"/>
      <c r="F95" s="3"/>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4"/>
      <c r="F96" s="3"/>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4"/>
      <c r="F97" s="3"/>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4"/>
      <c r="F98" s="3"/>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4"/>
      <c r="F99" s="3"/>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4"/>
      <c r="F100" s="3"/>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4"/>
      <c r="F101" s="3"/>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4"/>
      <c r="F102" s="3"/>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4"/>
      <c r="F103" s="3"/>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4"/>
      <c r="F104" s="3"/>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4"/>
      <c r="F105" s="3"/>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4"/>
      <c r="F106" s="3"/>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4"/>
      <c r="F107" s="3"/>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4"/>
      <c r="F108" s="3"/>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4"/>
      <c r="F109" s="3"/>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4"/>
      <c r="F110" s="3"/>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4"/>
      <c r="F111" s="3"/>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4"/>
      <c r="F112" s="3"/>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4"/>
      <c r="F113" s="3"/>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4"/>
      <c r="F114" s="3"/>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4"/>
      <c r="F115" s="3"/>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4"/>
      <c r="F116" s="3"/>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4"/>
      <c r="F117" s="3"/>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4"/>
      <c r="F118" s="3"/>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4"/>
      <c r="F119" s="3"/>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4"/>
      <c r="F120" s="3"/>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4"/>
      <c r="F121" s="3"/>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4"/>
      <c r="F122" s="3"/>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4"/>
      <c r="F123" s="3"/>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4"/>
      <c r="F124" s="3"/>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4"/>
      <c r="F125" s="3"/>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4"/>
      <c r="F126" s="3"/>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4"/>
      <c r="F127" s="3"/>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4"/>
      <c r="F128" s="3"/>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4"/>
      <c r="F129" s="3"/>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4"/>
      <c r="F130" s="3"/>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4"/>
      <c r="F131" s="3"/>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4"/>
      <c r="F132" s="3"/>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4"/>
      <c r="F133" s="3"/>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4"/>
      <c r="F134" s="3"/>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4"/>
      <c r="F135" s="3"/>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4"/>
      <c r="F136" s="3"/>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4"/>
      <c r="F137" s="3"/>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4"/>
      <c r="F138" s="3"/>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4"/>
      <c r="F139" s="3"/>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4"/>
      <c r="F140" s="3"/>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4"/>
      <c r="F141" s="3"/>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4"/>
      <c r="F142" s="3"/>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4"/>
      <c r="F143" s="3"/>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4"/>
      <c r="F144" s="3"/>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4"/>
      <c r="F145" s="3"/>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4"/>
      <c r="F146" s="3"/>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4"/>
      <c r="F147" s="3"/>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4"/>
      <c r="F148" s="3"/>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4"/>
      <c r="F149" s="3"/>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4"/>
      <c r="F150" s="3"/>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4"/>
      <c r="F151" s="3"/>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4"/>
      <c r="F152" s="3"/>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4"/>
      <c r="F153" s="3"/>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4"/>
      <c r="F154" s="3"/>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4"/>
      <c r="F155" s="3"/>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4"/>
      <c r="F156" s="3"/>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4"/>
      <c r="F157" s="3"/>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4"/>
      <c r="F158" s="3"/>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4"/>
      <c r="F159" s="3"/>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4"/>
      <c r="F160" s="3"/>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4"/>
      <c r="F161" s="3"/>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4"/>
      <c r="F162" s="3"/>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4"/>
      <c r="F163" s="3"/>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4"/>
      <c r="F164" s="3"/>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4"/>
      <c r="F165" s="3"/>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4"/>
      <c r="F166" s="3"/>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4"/>
      <c r="F167" s="3"/>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4"/>
      <c r="F168" s="3"/>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4"/>
      <c r="F169" s="3"/>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4"/>
      <c r="F170" s="3"/>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4"/>
      <c r="F171" s="3"/>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4"/>
      <c r="F172" s="3"/>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4"/>
      <c r="F173" s="3"/>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4"/>
      <c r="F174" s="3"/>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4"/>
      <c r="F175" s="3"/>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4"/>
      <c r="F176" s="3"/>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4"/>
      <c r="F177" s="3"/>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4"/>
      <c r="F178" s="3"/>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4"/>
      <c r="F179" s="3"/>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4"/>
      <c r="F180" s="3"/>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4"/>
      <c r="F181" s="3"/>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4"/>
      <c r="F182" s="3"/>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4"/>
      <c r="F183" s="3"/>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4"/>
      <c r="F184" s="3"/>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4"/>
      <c r="F185" s="3"/>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4"/>
      <c r="F186" s="3"/>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4"/>
      <c r="F187" s="3"/>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4"/>
      <c r="F188" s="3"/>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4"/>
      <c r="F189" s="3"/>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4"/>
      <c r="F190" s="3"/>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4"/>
      <c r="F191" s="3"/>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4"/>
      <c r="F192" s="3"/>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4"/>
      <c r="F193" s="3"/>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4"/>
      <c r="F194" s="3"/>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4"/>
      <c r="F195" s="3"/>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4"/>
      <c r="F196" s="3"/>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4"/>
      <c r="F197" s="3"/>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4"/>
      <c r="F198" s="3"/>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4"/>
      <c r="F199" s="3"/>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4"/>
      <c r="F200" s="3"/>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4"/>
      <c r="F201" s="3"/>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4"/>
      <c r="F202" s="3"/>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4"/>
      <c r="F203" s="3"/>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4"/>
      <c r="F204" s="3"/>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4"/>
      <c r="F205" s="3"/>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4"/>
      <c r="F206" s="3"/>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4"/>
      <c r="F207" s="3"/>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4"/>
      <c r="F208" s="3"/>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4"/>
      <c r="F209" s="3"/>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4"/>
      <c r="F210" s="3"/>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4"/>
      <c r="F211" s="3"/>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4"/>
      <c r="F212" s="3"/>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4"/>
      <c r="F213" s="3"/>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4"/>
      <c r="F214" s="3"/>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4"/>
      <c r="F215" s="3"/>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4"/>
      <c r="F216" s="3"/>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4"/>
      <c r="F217" s="3"/>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4"/>
      <c r="F218" s="3"/>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4"/>
      <c r="F219" s="3"/>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4"/>
      <c r="F220" s="3"/>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4"/>
      <c r="F221" s="3"/>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4"/>
      <c r="F222" s="3"/>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4"/>
      <c r="F223" s="3"/>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4"/>
      <c r="F224" s="3"/>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4"/>
      <c r="F225" s="3"/>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4"/>
      <c r="F226" s="3"/>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4"/>
      <c r="F227" s="3"/>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4"/>
      <c r="F228" s="3"/>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4"/>
      <c r="F229" s="3"/>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4"/>
      <c r="F230" s="3"/>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4"/>
      <c r="F231" s="3"/>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4"/>
      <c r="F232" s="3"/>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4"/>
      <c r="F233" s="3"/>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4"/>
      <c r="F234" s="3"/>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4"/>
      <c r="F235" s="3"/>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4"/>
      <c r="F236" s="3"/>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4"/>
      <c r="F237" s="3"/>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4"/>
      <c r="F238" s="3"/>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4"/>
      <c r="F239" s="3"/>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4"/>
      <c r="F240" s="3"/>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4"/>
      <c r="F241" s="3"/>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4"/>
      <c r="F242" s="3"/>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4"/>
      <c r="F243" s="3"/>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4"/>
      <c r="F244" s="3"/>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4"/>
      <c r="F245" s="3"/>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4"/>
      <c r="F246" s="3"/>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4"/>
      <c r="F247" s="3"/>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4"/>
      <c r="F248" s="3"/>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4"/>
      <c r="F249" s="3"/>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4"/>
      <c r="F250" s="3"/>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4"/>
      <c r="F251" s="3"/>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4"/>
      <c r="F252" s="3"/>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4"/>
      <c r="F253" s="3"/>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4"/>
      <c r="F254" s="3"/>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4"/>
      <c r="F255" s="3"/>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4"/>
      <c r="F256" s="3"/>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4"/>
      <c r="F257" s="3"/>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4"/>
      <c r="F258" s="3"/>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4"/>
      <c r="F259" s="3"/>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4"/>
      <c r="F260" s="3"/>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4"/>
      <c r="F261" s="3"/>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4"/>
      <c r="F262" s="3"/>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4"/>
      <c r="F263" s="3"/>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4"/>
      <c r="F264" s="3"/>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4"/>
      <c r="F265" s="3"/>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4"/>
      <c r="F266" s="3"/>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4"/>
      <c r="F267" s="3"/>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4"/>
      <c r="F268" s="3"/>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4"/>
      <c r="F269" s="3"/>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4"/>
      <c r="F270" s="3"/>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4"/>
      <c r="F271" s="3"/>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4"/>
      <c r="F272" s="3"/>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4"/>
      <c r="F273" s="3"/>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4"/>
      <c r="F274" s="3"/>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4"/>
      <c r="F275" s="3"/>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4"/>
      <c r="F276" s="3"/>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4"/>
      <c r="F277" s="3"/>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4"/>
      <c r="F278" s="3"/>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4"/>
      <c r="F279" s="3"/>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4"/>
      <c r="F280" s="3"/>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4"/>
      <c r="F281" s="3"/>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4"/>
      <c r="F282" s="3"/>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4"/>
      <c r="F283" s="3"/>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4"/>
      <c r="F284" s="3"/>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4"/>
      <c r="F285" s="3"/>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4"/>
      <c r="F286" s="3"/>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4"/>
      <c r="F287" s="3"/>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4"/>
      <c r="F288" s="3"/>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4"/>
      <c r="F289" s="3"/>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4"/>
      <c r="F290" s="3"/>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4"/>
      <c r="F291" s="3"/>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4"/>
      <c r="F292" s="3"/>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4"/>
      <c r="F293" s="3"/>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4"/>
      <c r="F294" s="3"/>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4"/>
      <c r="F295" s="3"/>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4"/>
      <c r="F296" s="3"/>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4"/>
      <c r="F297" s="3"/>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4"/>
      <c r="F298" s="3"/>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4"/>
      <c r="F299" s="3"/>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4"/>
      <c r="F300" s="3"/>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4"/>
      <c r="F301" s="3"/>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4"/>
      <c r="F302" s="3"/>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4"/>
      <c r="F303" s="3"/>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4"/>
      <c r="F304" s="3"/>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4"/>
      <c r="F305" s="3"/>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4"/>
      <c r="F306" s="3"/>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4"/>
      <c r="F307" s="3"/>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4"/>
      <c r="F308" s="3"/>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4"/>
      <c r="F309" s="3"/>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4"/>
      <c r="F310" s="3"/>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4"/>
      <c r="F311" s="3"/>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4"/>
      <c r="F312" s="3"/>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4"/>
      <c r="F313" s="3"/>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4"/>
      <c r="F314" s="3"/>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4"/>
      <c r="F315" s="3"/>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4"/>
      <c r="F316" s="3"/>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4"/>
      <c r="F317" s="3"/>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4"/>
      <c r="F318" s="3"/>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4"/>
      <c r="F319" s="3"/>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4"/>
      <c r="F320" s="3"/>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4"/>
      <c r="F321" s="3"/>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4"/>
      <c r="F322" s="3"/>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4"/>
      <c r="F323" s="3"/>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4"/>
      <c r="F324" s="3"/>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4"/>
      <c r="F325" s="3"/>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4"/>
      <c r="F326" s="3"/>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4"/>
      <c r="F327" s="3"/>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4"/>
      <c r="F328" s="3"/>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4"/>
      <c r="F329" s="3"/>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4"/>
      <c r="F330" s="3"/>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4"/>
      <c r="F331" s="3"/>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4"/>
      <c r="F332" s="3"/>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4"/>
      <c r="F333" s="3"/>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4"/>
      <c r="F334" s="3"/>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4"/>
      <c r="F335" s="3"/>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4"/>
      <c r="F336" s="3"/>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4"/>
      <c r="F337" s="3"/>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4"/>
      <c r="F338" s="3"/>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4"/>
      <c r="F339" s="3"/>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4"/>
      <c r="F340" s="3"/>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4"/>
      <c r="F341" s="3"/>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4"/>
      <c r="F342" s="3"/>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4"/>
      <c r="F343" s="3"/>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4"/>
      <c r="F344" s="3"/>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4"/>
      <c r="F345" s="3"/>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4"/>
      <c r="F346" s="3"/>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4"/>
      <c r="F347" s="3"/>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4"/>
      <c r="F348" s="3"/>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4"/>
      <c r="F349" s="3"/>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4"/>
      <c r="F350" s="3"/>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4"/>
      <c r="F351" s="3"/>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4"/>
      <c r="F352" s="3"/>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4"/>
      <c r="F353" s="3"/>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4"/>
      <c r="F354" s="3"/>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4"/>
      <c r="F355" s="3"/>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4"/>
      <c r="F356" s="3"/>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4"/>
      <c r="F357" s="3"/>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4"/>
      <c r="F358" s="3"/>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4"/>
      <c r="F359" s="3"/>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4"/>
      <c r="F360" s="3"/>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4"/>
      <c r="F361" s="3"/>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4"/>
      <c r="F362" s="3"/>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4"/>
      <c r="F363" s="3"/>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4"/>
      <c r="F364" s="3"/>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4"/>
      <c r="F365" s="3"/>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4"/>
      <c r="F366" s="3"/>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4"/>
      <c r="F367" s="3"/>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4"/>
      <c r="F368" s="3"/>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4"/>
      <c r="F369" s="3"/>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4"/>
      <c r="F370" s="3"/>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4"/>
      <c r="F371" s="3"/>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4"/>
      <c r="F372" s="3"/>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4"/>
      <c r="F373" s="3"/>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4"/>
      <c r="F374" s="3"/>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4"/>
      <c r="F375" s="3"/>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4"/>
      <c r="F376" s="3"/>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4"/>
      <c r="F377" s="3"/>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4"/>
      <c r="F378" s="3"/>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4"/>
      <c r="F379" s="3"/>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4"/>
      <c r="F380" s="3"/>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4"/>
      <c r="F381" s="3"/>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4"/>
      <c r="F382" s="3"/>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4"/>
      <c r="F383" s="3"/>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4"/>
      <c r="F384" s="3"/>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4"/>
      <c r="F385" s="3"/>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4"/>
      <c r="F386" s="3"/>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4"/>
      <c r="F387" s="3"/>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4"/>
      <c r="F388" s="3"/>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4"/>
      <c r="F389" s="3"/>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4"/>
      <c r="F390" s="3"/>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4"/>
      <c r="F391" s="3"/>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4"/>
      <c r="F392" s="3"/>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4"/>
      <c r="F393" s="3"/>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4"/>
      <c r="F394" s="3"/>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4"/>
      <c r="F395" s="3"/>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4"/>
      <c r="F396" s="3"/>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4"/>
      <c r="F397" s="3"/>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4"/>
      <c r="F398" s="3"/>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4"/>
      <c r="F399" s="3"/>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4"/>
      <c r="F400" s="3"/>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4"/>
      <c r="F401" s="3"/>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4"/>
      <c r="F402" s="3"/>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4"/>
      <c r="F403" s="3"/>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4"/>
      <c r="F404" s="3"/>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4"/>
      <c r="F405" s="3"/>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4"/>
      <c r="F406" s="3"/>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4"/>
      <c r="F407" s="3"/>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4"/>
      <c r="F408" s="3"/>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4"/>
      <c r="F409" s="3"/>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4"/>
      <c r="F410" s="3"/>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4"/>
      <c r="F411" s="3"/>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4"/>
      <c r="F412" s="3"/>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4"/>
      <c r="F413" s="3"/>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4"/>
      <c r="F414" s="3"/>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4"/>
      <c r="F415" s="3"/>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4"/>
      <c r="F416" s="3"/>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4"/>
      <c r="F417" s="3"/>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4"/>
      <c r="F418" s="3"/>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4"/>
      <c r="F419" s="3"/>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4"/>
      <c r="F420" s="3"/>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4"/>
      <c r="F421" s="3"/>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4"/>
      <c r="F422" s="3"/>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4"/>
      <c r="F423" s="3"/>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4"/>
      <c r="F424" s="3"/>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4"/>
      <c r="F425" s="3"/>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4"/>
      <c r="F426" s="3"/>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4"/>
      <c r="F427" s="3"/>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4"/>
      <c r="F428" s="3"/>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4"/>
      <c r="F429" s="3"/>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4"/>
      <c r="F430" s="3"/>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4"/>
      <c r="F431" s="3"/>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4"/>
      <c r="F432" s="3"/>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4"/>
      <c r="F433" s="3"/>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4"/>
      <c r="F434" s="3"/>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4"/>
      <c r="F435" s="3"/>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4"/>
      <c r="F436" s="3"/>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4"/>
      <c r="F437" s="3"/>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4"/>
      <c r="F438" s="3"/>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4"/>
      <c r="F439" s="3"/>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4"/>
      <c r="F440" s="3"/>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4"/>
      <c r="F441" s="3"/>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4"/>
      <c r="F442" s="3"/>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4"/>
      <c r="F443" s="3"/>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4"/>
      <c r="F444" s="3"/>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4"/>
      <c r="F445" s="3"/>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4"/>
      <c r="F446" s="3"/>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4"/>
      <c r="F447" s="3"/>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4"/>
      <c r="F448" s="3"/>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4"/>
      <c r="F449" s="3"/>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4"/>
      <c r="F450" s="3"/>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4"/>
      <c r="F451" s="3"/>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4"/>
      <c r="F452" s="3"/>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4"/>
      <c r="F453" s="3"/>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4"/>
      <c r="F454" s="3"/>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4"/>
      <c r="F455" s="3"/>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4"/>
      <c r="F456" s="3"/>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4"/>
      <c r="F457" s="3"/>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4"/>
      <c r="F458" s="3"/>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4"/>
      <c r="F459" s="3"/>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4"/>
      <c r="F460" s="3"/>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4"/>
      <c r="F461" s="3"/>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4"/>
      <c r="F462" s="3"/>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4"/>
      <c r="F463" s="3"/>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4"/>
      <c r="F464" s="3"/>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4"/>
      <c r="F465" s="3"/>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4"/>
      <c r="F466" s="3"/>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4"/>
      <c r="F467" s="3"/>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4"/>
      <c r="F468" s="3"/>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4"/>
      <c r="F469" s="3"/>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4"/>
      <c r="F470" s="3"/>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4"/>
      <c r="F471" s="3"/>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4"/>
      <c r="F472" s="3"/>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4"/>
      <c r="F473" s="3"/>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4"/>
      <c r="F474" s="3"/>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4"/>
      <c r="F475" s="3"/>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4"/>
      <c r="F476" s="3"/>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4"/>
      <c r="F477" s="3"/>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4"/>
      <c r="F478" s="3"/>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4"/>
      <c r="F479" s="3"/>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4"/>
      <c r="F480" s="3"/>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4"/>
      <c r="F481" s="3"/>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4"/>
      <c r="F482" s="3"/>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4"/>
      <c r="F483" s="3"/>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4"/>
      <c r="F484" s="3"/>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4"/>
      <c r="F485" s="3"/>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4"/>
      <c r="F486" s="3"/>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4"/>
      <c r="F487" s="3"/>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4"/>
      <c r="F488" s="3"/>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4"/>
      <c r="F489" s="3"/>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4"/>
      <c r="F490" s="3"/>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4"/>
      <c r="F491" s="3"/>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4"/>
      <c r="F492" s="3"/>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4"/>
      <c r="F493" s="3"/>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4"/>
      <c r="F494" s="3"/>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4"/>
      <c r="F495" s="3"/>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4"/>
      <c r="F496" s="3"/>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4"/>
      <c r="F497" s="3"/>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4"/>
      <c r="F498" s="3"/>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4"/>
      <c r="F499" s="3"/>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4"/>
      <c r="F500" s="3"/>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4"/>
      <c r="F501" s="3"/>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4"/>
      <c r="F502" s="3"/>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4"/>
      <c r="F503" s="3"/>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4"/>
      <c r="F504" s="3"/>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4"/>
      <c r="F505" s="3"/>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4"/>
      <c r="F506" s="3"/>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4"/>
      <c r="F507" s="3"/>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4"/>
      <c r="F508" s="3"/>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4"/>
      <c r="F509" s="3"/>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4"/>
      <c r="F510" s="3"/>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4"/>
      <c r="F511" s="3"/>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4"/>
      <c r="F512" s="3"/>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4"/>
      <c r="F513" s="3"/>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4"/>
      <c r="F514" s="3"/>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4"/>
      <c r="F515" s="3"/>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4"/>
      <c r="F516" s="3"/>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4"/>
      <c r="F517" s="3"/>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4"/>
      <c r="F518" s="3"/>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4"/>
      <c r="F519" s="3"/>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4"/>
      <c r="F520" s="3"/>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4"/>
      <c r="F521" s="3"/>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4"/>
      <c r="F522" s="3"/>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4"/>
      <c r="F523" s="3"/>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4"/>
      <c r="F524" s="3"/>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4"/>
      <c r="F525" s="3"/>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4"/>
      <c r="F526" s="3"/>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4"/>
      <c r="F527" s="3"/>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4"/>
      <c r="F528" s="3"/>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4"/>
      <c r="F529" s="3"/>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4"/>
      <c r="F530" s="3"/>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4"/>
      <c r="F531" s="3"/>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4"/>
      <c r="F532" s="3"/>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4"/>
      <c r="F533" s="3"/>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4"/>
      <c r="F534" s="3"/>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4"/>
      <c r="F535" s="3"/>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4"/>
      <c r="F536" s="3"/>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4"/>
      <c r="F537" s="3"/>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4"/>
      <c r="F538" s="3"/>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4"/>
      <c r="F539" s="3"/>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4"/>
      <c r="F540" s="3"/>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4"/>
      <c r="F541" s="3"/>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4"/>
      <c r="F542" s="3"/>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4"/>
      <c r="F543" s="3"/>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4"/>
      <c r="F544" s="3"/>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4"/>
      <c r="F545" s="3"/>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4"/>
      <c r="F546" s="3"/>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4"/>
      <c r="F547" s="3"/>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4"/>
      <c r="F548" s="3"/>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4"/>
      <c r="F549" s="3"/>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4"/>
      <c r="F550" s="3"/>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4"/>
      <c r="F551" s="3"/>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4"/>
      <c r="F552" s="3"/>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4"/>
      <c r="F553" s="3"/>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4"/>
      <c r="F554" s="3"/>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4"/>
      <c r="F555" s="3"/>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4"/>
      <c r="F556" s="3"/>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4"/>
      <c r="F557" s="3"/>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4"/>
      <c r="F558" s="3"/>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4"/>
      <c r="F559" s="3"/>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4"/>
      <c r="F560" s="3"/>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4"/>
      <c r="F561" s="3"/>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4"/>
      <c r="F562" s="3"/>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4"/>
      <c r="F563" s="3"/>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4"/>
      <c r="F564" s="3"/>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4"/>
      <c r="F565" s="3"/>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4"/>
      <c r="F566" s="3"/>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4"/>
      <c r="F567" s="3"/>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4"/>
      <c r="F568" s="3"/>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4"/>
      <c r="F569" s="3"/>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4"/>
      <c r="F570" s="3"/>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4"/>
      <c r="F571" s="3"/>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4"/>
      <c r="F572" s="3"/>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4"/>
      <c r="F573" s="3"/>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4"/>
      <c r="F574" s="3"/>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4"/>
      <c r="F575" s="3"/>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4"/>
      <c r="F576" s="3"/>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4"/>
      <c r="F577" s="3"/>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4"/>
      <c r="F578" s="3"/>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4"/>
      <c r="F579" s="3"/>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4"/>
      <c r="F580" s="3"/>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4"/>
      <c r="F581" s="3"/>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4"/>
      <c r="F582" s="3"/>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4"/>
      <c r="F583" s="3"/>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4"/>
      <c r="F584" s="3"/>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4"/>
      <c r="F585" s="3"/>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4"/>
      <c r="F586" s="3"/>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4"/>
      <c r="F587" s="3"/>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4"/>
      <c r="F588" s="3"/>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4"/>
      <c r="F589" s="3"/>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4"/>
      <c r="F590" s="3"/>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4"/>
      <c r="F591" s="3"/>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4"/>
      <c r="F592" s="3"/>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4"/>
      <c r="F593" s="3"/>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4"/>
      <c r="F594" s="3"/>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4"/>
      <c r="F595" s="3"/>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4"/>
      <c r="F596" s="3"/>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4"/>
      <c r="F597" s="3"/>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4"/>
      <c r="F598" s="3"/>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4"/>
      <c r="F599" s="3"/>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4"/>
      <c r="F600" s="3"/>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4"/>
      <c r="F601" s="3"/>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4"/>
      <c r="F602" s="3"/>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4"/>
      <c r="F603" s="3"/>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4"/>
      <c r="F604" s="3"/>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4"/>
      <c r="F605" s="3"/>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4"/>
      <c r="F606" s="3"/>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4"/>
      <c r="F607" s="3"/>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4"/>
      <c r="F608" s="3"/>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4"/>
      <c r="F609" s="3"/>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4"/>
      <c r="F610" s="3"/>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4"/>
      <c r="F611" s="3"/>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4"/>
      <c r="F612" s="3"/>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4"/>
      <c r="F613" s="3"/>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4"/>
      <c r="F614" s="3"/>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4"/>
      <c r="F615" s="3"/>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4"/>
      <c r="F616" s="3"/>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4"/>
      <c r="F617" s="3"/>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4"/>
      <c r="F618" s="3"/>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4"/>
      <c r="F619" s="3"/>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4"/>
      <c r="F620" s="3"/>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4"/>
      <c r="F621" s="3"/>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4"/>
      <c r="F622" s="3"/>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4"/>
      <c r="F623" s="3"/>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4"/>
      <c r="F624" s="3"/>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4"/>
      <c r="F625" s="3"/>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4"/>
      <c r="F626" s="3"/>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4"/>
      <c r="F627" s="3"/>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4"/>
      <c r="F628" s="3"/>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4"/>
      <c r="F629" s="3"/>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4"/>
      <c r="F630" s="3"/>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4"/>
      <c r="F631" s="3"/>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4"/>
      <c r="F632" s="3"/>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4"/>
      <c r="F633" s="3"/>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4"/>
      <c r="F634" s="3"/>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4"/>
      <c r="F635" s="3"/>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4"/>
      <c r="F636" s="3"/>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4"/>
      <c r="F637" s="3"/>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4"/>
      <c r="F638" s="3"/>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4"/>
      <c r="F639" s="3"/>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4"/>
      <c r="F640" s="3"/>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4"/>
      <c r="F641" s="3"/>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4"/>
      <c r="F642" s="3"/>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4"/>
      <c r="F643" s="3"/>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4"/>
      <c r="F644" s="3"/>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4"/>
      <c r="F645" s="3"/>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4"/>
      <c r="F646" s="3"/>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4"/>
      <c r="F647" s="3"/>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4"/>
      <c r="F648" s="3"/>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4"/>
      <c r="F649" s="3"/>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4"/>
      <c r="F650" s="3"/>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4"/>
      <c r="F651" s="3"/>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4"/>
      <c r="F652" s="3"/>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4"/>
      <c r="F653" s="3"/>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4"/>
      <c r="F654" s="3"/>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4"/>
      <c r="F655" s="3"/>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4"/>
      <c r="F656" s="3"/>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4"/>
      <c r="F657" s="3"/>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4"/>
      <c r="F658" s="3"/>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4"/>
      <c r="F659" s="3"/>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4"/>
      <c r="F660" s="3"/>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4"/>
      <c r="F661" s="3"/>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4"/>
      <c r="F662" s="3"/>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4"/>
      <c r="F663" s="3"/>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4"/>
      <c r="F664" s="3"/>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4"/>
      <c r="F665" s="3"/>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4"/>
      <c r="F666" s="3"/>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4"/>
      <c r="F667" s="3"/>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4"/>
      <c r="F668" s="3"/>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4"/>
      <c r="F669" s="3"/>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4"/>
      <c r="F670" s="3"/>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4"/>
      <c r="F671" s="3"/>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4"/>
      <c r="F672" s="3"/>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4"/>
      <c r="F673" s="3"/>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4"/>
      <c r="F674" s="3"/>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4"/>
      <c r="F675" s="3"/>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4"/>
      <c r="F676" s="3"/>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4"/>
      <c r="F677" s="3"/>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4"/>
      <c r="F678" s="3"/>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4"/>
      <c r="F679" s="3"/>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4"/>
      <c r="F680" s="3"/>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4"/>
      <c r="F681" s="3"/>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4"/>
      <c r="F682" s="3"/>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4"/>
      <c r="F683" s="3"/>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4"/>
      <c r="F684" s="3"/>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4"/>
      <c r="F685" s="3"/>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4"/>
      <c r="F686" s="3"/>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4"/>
      <c r="F687" s="3"/>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4"/>
      <c r="F688" s="3"/>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4"/>
      <c r="F689" s="3"/>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4"/>
      <c r="F690" s="3"/>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4"/>
      <c r="F691" s="3"/>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4"/>
      <c r="F692" s="3"/>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4"/>
      <c r="F693" s="3"/>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4"/>
      <c r="F694" s="3"/>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4"/>
      <c r="F695" s="3"/>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4"/>
      <c r="F696" s="3"/>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4"/>
      <c r="F697" s="3"/>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4"/>
      <c r="F698" s="3"/>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4"/>
      <c r="F699" s="3"/>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4"/>
      <c r="F700" s="3"/>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4"/>
      <c r="F701" s="3"/>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4"/>
      <c r="F702" s="3"/>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4"/>
      <c r="F703" s="3"/>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4"/>
      <c r="F704" s="3"/>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4"/>
      <c r="F705" s="3"/>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4"/>
      <c r="F706" s="3"/>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4"/>
      <c r="F707" s="3"/>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4"/>
      <c r="F708" s="3"/>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4"/>
      <c r="F709" s="3"/>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4"/>
      <c r="F710" s="3"/>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4"/>
      <c r="F711" s="3"/>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4"/>
      <c r="F712" s="3"/>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4"/>
      <c r="F713" s="3"/>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4"/>
      <c r="F714" s="3"/>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4"/>
      <c r="F715" s="3"/>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4"/>
      <c r="F716" s="3"/>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4"/>
      <c r="F717" s="3"/>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4"/>
      <c r="F718" s="3"/>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4"/>
      <c r="F719" s="3"/>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4"/>
      <c r="F720" s="3"/>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4"/>
      <c r="F721" s="3"/>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4"/>
      <c r="F722" s="3"/>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4"/>
      <c r="F723" s="3"/>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4"/>
      <c r="F724" s="3"/>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4"/>
      <c r="F725" s="3"/>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4"/>
      <c r="F726" s="3"/>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4"/>
      <c r="F727" s="3"/>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4"/>
      <c r="F728" s="3"/>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4"/>
      <c r="F729" s="3"/>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4"/>
      <c r="F730" s="3"/>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4"/>
      <c r="F731" s="3"/>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4"/>
      <c r="F732" s="3"/>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4"/>
      <c r="F733" s="3"/>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4"/>
      <c r="F734" s="3"/>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4"/>
      <c r="F735" s="3"/>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4"/>
      <c r="F736" s="3"/>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4"/>
      <c r="F737" s="3"/>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4"/>
      <c r="F738" s="3"/>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4"/>
      <c r="F739" s="3"/>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4"/>
      <c r="F740" s="3"/>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4"/>
      <c r="F741" s="3"/>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4"/>
      <c r="F742" s="3"/>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4"/>
      <c r="F743" s="3"/>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4"/>
      <c r="F744" s="3"/>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4"/>
      <c r="F745" s="3"/>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4"/>
      <c r="F746" s="3"/>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4"/>
      <c r="F747" s="3"/>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4"/>
      <c r="F748" s="3"/>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4"/>
      <c r="F749" s="3"/>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4"/>
      <c r="F750" s="3"/>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4"/>
      <c r="F751" s="3"/>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4"/>
      <c r="F752" s="3"/>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4"/>
      <c r="F753" s="3"/>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4"/>
      <c r="F754" s="3"/>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4"/>
      <c r="F755" s="3"/>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4"/>
      <c r="F756" s="3"/>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4"/>
      <c r="F757" s="3"/>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4"/>
      <c r="F758" s="3"/>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4"/>
      <c r="F759" s="3"/>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4"/>
      <c r="F760" s="3"/>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4"/>
      <c r="F761" s="3"/>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4"/>
      <c r="F762" s="3"/>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4"/>
      <c r="F763" s="3"/>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4"/>
      <c r="F764" s="3"/>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4"/>
      <c r="F765" s="3"/>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4"/>
      <c r="F766" s="3"/>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4"/>
      <c r="F767" s="3"/>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4"/>
      <c r="F768" s="3"/>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4"/>
      <c r="F769" s="3"/>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4"/>
      <c r="F770" s="3"/>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4"/>
      <c r="F771" s="3"/>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4"/>
      <c r="F772" s="3"/>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4"/>
      <c r="F773" s="3"/>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4"/>
      <c r="F774" s="3"/>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4"/>
      <c r="F775" s="3"/>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4"/>
      <c r="F776" s="3"/>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4"/>
      <c r="F777" s="3"/>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4"/>
      <c r="F778" s="3"/>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4"/>
      <c r="F779" s="3"/>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4"/>
      <c r="F780" s="3"/>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4"/>
      <c r="F781" s="3"/>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4"/>
      <c r="F782" s="3"/>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4"/>
      <c r="F783" s="3"/>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4"/>
      <c r="F784" s="3"/>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4"/>
      <c r="F785" s="3"/>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4"/>
      <c r="F786" s="3"/>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4"/>
      <c r="F787" s="3"/>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4"/>
      <c r="F788" s="3"/>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4"/>
      <c r="F789" s="3"/>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4"/>
      <c r="F790" s="3"/>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4"/>
      <c r="F791" s="3"/>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4"/>
      <c r="F792" s="3"/>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4"/>
      <c r="F793" s="3"/>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4"/>
      <c r="F794" s="3"/>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4"/>
      <c r="F795" s="3"/>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4"/>
      <c r="F796" s="3"/>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4"/>
      <c r="F797" s="3"/>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4"/>
      <c r="F798" s="3"/>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4"/>
      <c r="F799" s="3"/>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4"/>
      <c r="F800" s="3"/>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4"/>
      <c r="F801" s="3"/>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4"/>
      <c r="F802" s="3"/>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4"/>
      <c r="F803" s="3"/>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4"/>
      <c r="F804" s="3"/>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4"/>
      <c r="F805" s="3"/>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4"/>
      <c r="F806" s="3"/>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4"/>
      <c r="F807" s="3"/>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4"/>
      <c r="F808" s="3"/>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4"/>
      <c r="F809" s="3"/>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4"/>
      <c r="F810" s="3"/>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4"/>
      <c r="F811" s="3"/>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4"/>
      <c r="F812" s="3"/>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4"/>
      <c r="F813" s="3"/>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4"/>
      <c r="F814" s="3"/>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4"/>
      <c r="F815" s="3"/>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4"/>
      <c r="F816" s="3"/>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4"/>
      <c r="F817" s="3"/>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4"/>
      <c r="F818" s="3"/>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4"/>
      <c r="F819" s="3"/>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4"/>
      <c r="F820" s="3"/>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4"/>
      <c r="F821" s="3"/>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4"/>
      <c r="F822" s="3"/>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4"/>
      <c r="F823" s="3"/>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4"/>
      <c r="F824" s="3"/>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4"/>
      <c r="F825" s="3"/>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4"/>
      <c r="F826" s="3"/>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4"/>
      <c r="F827" s="3"/>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4"/>
      <c r="F828" s="3"/>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4"/>
      <c r="F829" s="3"/>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4"/>
      <c r="F830" s="3"/>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4"/>
      <c r="F831" s="3"/>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4"/>
      <c r="F832" s="3"/>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4"/>
      <c r="F833" s="3"/>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4"/>
      <c r="F834" s="3"/>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4"/>
      <c r="F835" s="3"/>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4"/>
      <c r="F836" s="3"/>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4"/>
      <c r="F837" s="3"/>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4"/>
      <c r="F838" s="3"/>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4"/>
      <c r="F839" s="3"/>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4"/>
      <c r="F840" s="3"/>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4"/>
      <c r="F841" s="3"/>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4"/>
      <c r="F842" s="3"/>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4"/>
      <c r="F843" s="3"/>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4"/>
      <c r="F844" s="3"/>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4"/>
      <c r="F845" s="3"/>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4"/>
      <c r="F846" s="3"/>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4"/>
      <c r="F847" s="3"/>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4"/>
      <c r="F848" s="3"/>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4"/>
      <c r="F849" s="3"/>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4"/>
      <c r="F850" s="3"/>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4"/>
      <c r="F851" s="3"/>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4"/>
      <c r="F852" s="3"/>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4"/>
      <c r="F853" s="3"/>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4"/>
      <c r="F854" s="3"/>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4"/>
      <c r="F855" s="3"/>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4"/>
      <c r="F856" s="3"/>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4"/>
      <c r="F857" s="3"/>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4"/>
      <c r="F858" s="3"/>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4"/>
      <c r="F859" s="3"/>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4"/>
      <c r="F860" s="3"/>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4"/>
      <c r="F861" s="3"/>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4"/>
      <c r="F862" s="3"/>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4"/>
      <c r="F863" s="3"/>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4"/>
      <c r="F864" s="3"/>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4"/>
      <c r="F865" s="3"/>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4"/>
      <c r="F866" s="3"/>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4"/>
      <c r="F867" s="3"/>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4"/>
      <c r="F868" s="3"/>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4"/>
      <c r="F869" s="3"/>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4"/>
      <c r="F870" s="3"/>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4"/>
      <c r="F871" s="3"/>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4"/>
      <c r="F872" s="3"/>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4"/>
      <c r="F873" s="3"/>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4"/>
      <c r="F874" s="3"/>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4"/>
      <c r="F875" s="3"/>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4"/>
      <c r="F876" s="3"/>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4"/>
      <c r="F877" s="3"/>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4"/>
      <c r="F878" s="3"/>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4"/>
      <c r="F879" s="3"/>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4"/>
      <c r="F880" s="3"/>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4"/>
      <c r="F881" s="3"/>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4"/>
      <c r="F882" s="3"/>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4"/>
      <c r="F883" s="3"/>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4"/>
      <c r="F884" s="3"/>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4"/>
      <c r="F885" s="3"/>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4"/>
      <c r="F886" s="3"/>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4"/>
      <c r="F887" s="3"/>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4"/>
      <c r="F888" s="3"/>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4"/>
      <c r="F889" s="3"/>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4"/>
      <c r="F890" s="3"/>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4"/>
      <c r="F891" s="3"/>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4"/>
      <c r="F892" s="3"/>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4"/>
      <c r="F893" s="3"/>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4"/>
      <c r="F894" s="3"/>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4"/>
      <c r="F895" s="3"/>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4"/>
      <c r="F896" s="3"/>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4"/>
      <c r="F897" s="3"/>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4"/>
      <c r="F898" s="3"/>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4"/>
      <c r="F899" s="3"/>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4"/>
      <c r="F900" s="3"/>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4"/>
      <c r="F901" s="3"/>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4"/>
      <c r="F902" s="3"/>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4"/>
      <c r="F903" s="3"/>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4"/>
      <c r="F904" s="3"/>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4"/>
      <c r="F905" s="3"/>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4"/>
      <c r="F906" s="3"/>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4"/>
      <c r="F907" s="3"/>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4"/>
      <c r="F908" s="3"/>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4"/>
      <c r="F909" s="3"/>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4"/>
      <c r="F910" s="3"/>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4"/>
      <c r="F911" s="3"/>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4"/>
      <c r="F912" s="3"/>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4"/>
      <c r="F913" s="3"/>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4"/>
      <c r="F914" s="3"/>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4"/>
      <c r="F915" s="3"/>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4"/>
      <c r="F916" s="3"/>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4"/>
      <c r="F917" s="3"/>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4"/>
      <c r="F918" s="3"/>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4"/>
      <c r="F919" s="3"/>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4"/>
      <c r="F920" s="3"/>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4"/>
      <c r="F921" s="3"/>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4"/>
      <c r="F922" s="3"/>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4"/>
      <c r="F923" s="3"/>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4"/>
      <c r="F924" s="3"/>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4"/>
      <c r="F925" s="3"/>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4"/>
      <c r="F926" s="3"/>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4"/>
      <c r="F927" s="3"/>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4"/>
      <c r="F928" s="3"/>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4"/>
      <c r="F929" s="3"/>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4"/>
      <c r="F930" s="3"/>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4"/>
      <c r="F931" s="3"/>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4"/>
      <c r="F932" s="3"/>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4"/>
      <c r="F933" s="3"/>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4"/>
      <c r="F934" s="3"/>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4"/>
      <c r="F935" s="3"/>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4"/>
      <c r="F936" s="3"/>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4"/>
      <c r="F937" s="3"/>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4"/>
      <c r="F938" s="3"/>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4"/>
      <c r="F939" s="3"/>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4"/>
      <c r="F940" s="3"/>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4"/>
      <c r="F941" s="3"/>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4"/>
      <c r="F942" s="3"/>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4"/>
      <c r="F943" s="3"/>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4"/>
      <c r="F944" s="3"/>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4"/>
      <c r="F945" s="3"/>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4"/>
      <c r="F946" s="3"/>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4"/>
      <c r="F947" s="3"/>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4"/>
      <c r="F948" s="3"/>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4"/>
      <c r="F949" s="3"/>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4"/>
      <c r="F950" s="3"/>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4"/>
      <c r="F951" s="3"/>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4"/>
      <c r="F952" s="3"/>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4"/>
      <c r="F953" s="3"/>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4"/>
      <c r="F954" s="3"/>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4"/>
      <c r="F955" s="3"/>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4"/>
      <c r="F956" s="3"/>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4"/>
      <c r="F957" s="3"/>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4"/>
      <c r="F958" s="3"/>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4"/>
      <c r="F959" s="3"/>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4"/>
      <c r="F960" s="3"/>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4"/>
      <c r="F961" s="3"/>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4"/>
      <c r="F962" s="3"/>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4"/>
      <c r="F963" s="3"/>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4"/>
      <c r="F964" s="3"/>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4"/>
      <c r="F965" s="3"/>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4"/>
      <c r="F966" s="3"/>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4"/>
      <c r="F967" s="3"/>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4"/>
      <c r="F968" s="3"/>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4"/>
      <c r="F969" s="3"/>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4"/>
      <c r="F970" s="3"/>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4"/>
      <c r="F971" s="3"/>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4"/>
      <c r="F972" s="3"/>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4"/>
      <c r="F973" s="3"/>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4"/>
      <c r="F974" s="3"/>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4"/>
      <c r="F975" s="3"/>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4"/>
      <c r="F976" s="3"/>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4"/>
      <c r="F977" s="3"/>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4"/>
      <c r="F978" s="3"/>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4"/>
      <c r="F979" s="3"/>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4"/>
      <c r="F980" s="3"/>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4"/>
      <c r="F981" s="3"/>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4"/>
      <c r="F982" s="3"/>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4"/>
      <c r="F983" s="3"/>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4"/>
      <c r="F984" s="3"/>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4"/>
      <c r="F985" s="3"/>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4"/>
      <c r="F986" s="3"/>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4"/>
      <c r="F987" s="3"/>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4"/>
      <c r="F988" s="3"/>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4"/>
      <c r="F989" s="3"/>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4"/>
      <c r="F990" s="3"/>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4"/>
      <c r="F991" s="3"/>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4"/>
      <c r="F992" s="3"/>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4"/>
      <c r="F993" s="3"/>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4"/>
      <c r="F994" s="3"/>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4"/>
      <c r="F995" s="3"/>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4"/>
      <c r="F996" s="3"/>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4"/>
      <c r="F997" s="3"/>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4"/>
      <c r="F998" s="3"/>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4"/>
      <c r="F999" s="3"/>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4"/>
      <c r="F1000" s="3"/>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4:G4"/>
    <mergeCell ref="A6:F6"/>
    <mergeCell ref="A8:F8"/>
    <mergeCell ref="A28:G28"/>
    <mergeCell ref="A29:G29"/>
  </mergeCells>
  <printOptions/>
  <pageMargins bottom="0.15748031496062992" footer="0.0" header="0.0" left="0.1968503937007874" right="0.1968503937007874" top="0.7480314960629921"/>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2019-03-11T10:08:28Z</dcterms:created>
  <dc:creator>user</dc:creator>
</cp:coreProperties>
</file>