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4\Протокола\"/>
    </mc:Choice>
  </mc:AlternateContent>
  <bookViews>
    <workbookView xWindow="0" yWindow="0" windowWidth="20490" windowHeight="7620"/>
  </bookViews>
  <sheets>
    <sheet name="ЛС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ЛС!$A$1:$K$19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K11" i="1" l="1"/>
  <c r="I11" i="1"/>
  <c r="K10" i="1"/>
  <c r="I9" i="1"/>
  <c r="G10" i="1" l="1"/>
  <c r="G7" i="1"/>
  <c r="G8" i="1"/>
  <c r="G9" i="1" l="1"/>
  <c r="G11" i="1" s="1"/>
</calcChain>
</file>

<file path=xl/sharedStrings.xml><?xml version="1.0" encoding="utf-8"?>
<sst xmlns="http://schemas.openxmlformats.org/spreadsheetml/2006/main" count="34" uniqueCount="31">
  <si>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</si>
  <si>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</si>
  <si>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</si>
  <si>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</si>
  <si>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</si>
  <si>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</si>
  <si>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</si>
  <si>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</si>
  <si>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</si>
  <si>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</si>
  <si>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</si>
  <si>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Лекарственные средства</t>
  </si>
  <si>
    <t>порошок лиофилизированный для приготовления раствора для инъекций, 50 мг</t>
  </si>
  <si>
    <t>флакон</t>
  </si>
  <si>
    <t xml:space="preserve">Блеомицин </t>
  </si>
  <si>
    <t>Порошок лиофилизированный для приготовления раствора для инъекций 15 ЕД по 10 мг во флаконе</t>
  </si>
  <si>
    <t>Винкристин</t>
  </si>
  <si>
    <t>Раствор для внутривенного введения 0,5 мг/мл, 2 мл</t>
  </si>
  <si>
    <t>Сумма закупа:</t>
  </si>
  <si>
    <t xml:space="preserve">Этопозид  </t>
  </si>
  <si>
    <t xml:space="preserve">Концентрат для приготовления инъекционного раствора  100  мг </t>
  </si>
  <si>
    <t>Доксорубицин</t>
  </si>
  <si>
    <t>к протоколу 1 от 15.01.2024г.</t>
  </si>
  <si>
    <t>Руководитель ОГЗ и ЮС</t>
  </si>
  <si>
    <t>Иманғали Д.Қ.</t>
  </si>
  <si>
    <t xml:space="preserve">Специалист по государственным закупкам </t>
  </si>
  <si>
    <t>Корженко О.О.</t>
  </si>
  <si>
    <t>ТОО "ИНТЕРФАРМСЕРВИС" Цена</t>
  </si>
  <si>
    <t>ТОО "ИНТЕРФАРМСЕРВИС" Сумма</t>
  </si>
  <si>
    <t>ТОО "KAZBIOTECH" Цена</t>
  </si>
  <si>
    <t>ТОО "KAZBIOTECH"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</si>
</sst>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</cellStyleXfs>
  <cellXfs count="43">
    <xf numFmtId="0" fontId="0" fillId="0" borderId="0" xfId="0"/>
    <xf numFmtId="4" fontId="8" fillId="0" borderId="2" xfId="5" applyNumberFormat="1" applyFont="1" applyFill="1" applyBorder="1" applyAlignment="1">
      <alignment horizontal="right" vertical="top"/>
    </xf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8" fillId="0" borderId="3" xfId="5" applyFont="1" applyFill="1" applyBorder="1" applyAlignment="1">
      <alignment horizontal="left" vertical="top" wrapText="1"/>
    </xf>
    <xf numFmtId="0" fontId="8" fillId="0" borderId="3" xfId="5" applyFont="1" applyFill="1" applyBorder="1" applyAlignment="1">
      <alignment horizontal="center" vertical="top" wrapText="1"/>
    </xf>
    <xf numFmtId="0" fontId="7" fillId="0" borderId="0" xfId="1" applyFont="1" applyAlignment="1">
      <alignment vertical="top"/>
    </xf>
    <xf numFmtId="0" fontId="8" fillId="0" borderId="2" xfId="1" applyFont="1" applyBorder="1" applyAlignment="1">
      <alignment vertical="top"/>
    </xf>
    <xf numFmtId="0" fontId="8" fillId="0" borderId="0" xfId="1" applyFont="1" applyAlignment="1">
      <alignment vertical="top"/>
    </xf>
    <xf numFmtId="0" fontId="7" fillId="0" borderId="0" xfId="1" applyFont="1" applyBorder="1" applyAlignment="1">
      <alignment vertical="top"/>
    </xf>
    <xf numFmtId="0" fontId="7" fillId="0" borderId="0" xfId="0" applyFont="1" applyFill="1" applyAlignment="1">
      <alignment vertical="top"/>
    </xf>
    <xf numFmtId="0" fontId="7" fillId="0" borderId="0" xfId="1" applyFont="1" applyAlignment="1">
      <alignment horizontal="center" vertical="top"/>
    </xf>
    <xf numFmtId="0" fontId="8" fillId="0" borderId="2" xfId="1" applyFont="1" applyBorder="1" applyAlignment="1">
      <alignment horizontal="center" vertical="center"/>
    </xf>
    <xf numFmtId="3" fontId="8" fillId="0" borderId="3" xfId="5" applyNumberFormat="1" applyFont="1" applyFill="1" applyBorder="1" applyAlignment="1">
      <alignment horizontal="center" vertical="top"/>
    </xf>
    <xf numFmtId="0" fontId="7" fillId="0" borderId="0" xfId="5" applyFont="1" applyFill="1" applyBorder="1" applyAlignment="1">
      <alignment horizontal="center" vertical="top"/>
    </xf>
    <xf numFmtId="0" fontId="7" fillId="0" borderId="0" xfId="1" applyFont="1" applyAlignment="1">
      <alignment horizontal="left" vertical="top"/>
    </xf>
    <xf numFmtId="0" fontId="7" fillId="0" borderId="2" xfId="1" applyFont="1" applyBorder="1" applyAlignment="1">
      <alignment horizontal="center" vertical="center" wrapText="1"/>
    </xf>
    <xf numFmtId="43" fontId="7" fillId="0" borderId="2" xfId="22" applyFont="1" applyBorder="1" applyAlignment="1">
      <alignment horizontal="right" vertical="center" wrapText="1"/>
    </xf>
    <xf numFmtId="0" fontId="8" fillId="0" borderId="2" xfId="1" applyFont="1" applyBorder="1" applyAlignment="1">
      <alignment horizontal="center" vertical="center" wrapText="1"/>
    </xf>
    <xf numFmtId="43" fontId="7" fillId="0" borderId="0" xfId="22" applyFont="1" applyFill="1" applyAlignment="1">
      <alignment horizontal="right" vertical="top"/>
    </xf>
    <xf numFmtId="43" fontId="8" fillId="0" borderId="2" xfId="22" applyFont="1" applyFill="1" applyBorder="1" applyAlignment="1">
      <alignment horizontal="center" vertical="center" wrapText="1"/>
    </xf>
    <xf numFmtId="43" fontId="8" fillId="0" borderId="3" xfId="22" applyFont="1" applyFill="1" applyBorder="1" applyAlignment="1">
      <alignment horizontal="right" vertical="top" wrapText="1"/>
    </xf>
    <xf numFmtId="43" fontId="7" fillId="0" borderId="0" xfId="22" applyFont="1" applyFill="1" applyBorder="1" applyAlignment="1">
      <alignment horizontal="right" vertical="top" wrapText="1"/>
    </xf>
    <xf numFmtId="0" fontId="8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center" wrapText="1"/>
    </xf>
    <xf numFmtId="3" fontId="7" fillId="0" borderId="2" xfId="1" applyNumberFormat="1" applyFont="1" applyBorder="1" applyAlignment="1">
      <alignment horizontal="center" vertical="center" wrapText="1"/>
    </xf>
    <xf numFmtId="0" fontId="7" fillId="0" borderId="3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center" vertical="center" wrapText="1"/>
    </xf>
    <xf numFmtId="3" fontId="7" fillId="0" borderId="3" xfId="1" applyNumberFormat="1" applyFont="1" applyBorder="1" applyAlignment="1">
      <alignment horizontal="center" vertical="center" wrapText="1"/>
    </xf>
    <xf numFmtId="43" fontId="7" fillId="0" borderId="3" xfId="22" applyFont="1" applyBorder="1" applyAlignment="1">
      <alignment horizontal="right" vertical="center" wrapText="1"/>
    </xf>
    <xf numFmtId="0" fontId="9" fillId="0" borderId="2" xfId="5" applyFont="1" applyFill="1" applyBorder="1" applyAlignment="1">
      <alignment horizontal="left" vertical="center" wrapText="1"/>
    </xf>
    <xf numFmtId="0" fontId="7" fillId="0" borderId="2" xfId="1" applyFont="1" applyBorder="1" applyAlignment="1">
      <alignment vertical="top"/>
    </xf>
    <xf numFmtId="43" fontId="7" fillId="0" borderId="0" xfId="22" applyNumberFormat="1" applyFont="1" applyAlignment="1">
      <alignment horizontal="right" vertical="top"/>
    </xf>
    <xf numFmtId="43" fontId="7" fillId="0" borderId="0" xfId="22" applyFont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/>
    </xf>
    <xf numFmtId="0" fontId="8" fillId="0" borderId="1" xfId="1" applyFont="1" applyBorder="1" applyAlignment="1">
      <alignment horizontal="center" vertical="top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43" fontId="7" fillId="2" borderId="2" xfId="22" applyFont="1" applyFill="1" applyBorder="1" applyAlignment="1">
      <alignment horizontal="right" vertical="center" wrapText="1"/>
    </xf>
    <xf numFmtId="43" fontId="8" fillId="0" borderId="2" xfId="1" applyNumberFormat="1" applyFont="1" applyBorder="1" applyAlignment="1">
      <alignment horizontal="right" vertical="top" wrapText="1"/>
    </xf>
  </cellXfs>
  <cellStyles count="24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view="pageBreakPreview" zoomScale="115" zoomScaleSheetLayoutView="115" workbookViewId="0">
      <selection activeCell="H15" sqref="H15"/>
    </sheetView>
  </sheetViews>
  <sheetFormatPr defaultColWidth="8.85546875" defaultRowHeight="12" x14ac:dyDescent="0.25"/>
  <cols>
    <col min="1" max="1" width="6.42578125" style="7" customWidth="1"/>
    <col min="2" max="2" width="18.42578125" style="7" customWidth="1"/>
    <col min="3" max="3" width="59.140625" style="7" customWidth="1"/>
    <col min="4" max="4" width="13.28515625" style="7" customWidth="1"/>
    <col min="5" max="5" width="15.42578125" style="12" customWidth="1"/>
    <col min="6" max="6" width="13.28515625" style="20" customWidth="1"/>
    <col min="7" max="7" width="17.85546875" style="7" customWidth="1"/>
    <col min="8" max="11" width="20.5703125" style="7" customWidth="1"/>
    <col min="12" max="16384" width="8.85546875" style="7"/>
  </cols>
  <sheetData>
    <row r="1" spans="1:11" x14ac:dyDescent="0.25">
      <c r="E1" s="16" t="s">
        <v>0</v>
      </c>
    </row>
    <row r="2" spans="1:11" x14ac:dyDescent="0.25">
      <c r="E2" s="16" t="s">
        <v>22</v>
      </c>
    </row>
    <row r="4" spans="1:11" ht="15.75" customHeight="1" x14ac:dyDescent="0.25">
      <c r="A4" s="37" t="s">
        <v>1</v>
      </c>
      <c r="B4" s="37"/>
      <c r="C4" s="37"/>
      <c r="D4" s="37"/>
      <c r="E4" s="37"/>
      <c r="F4" s="37"/>
      <c r="G4" s="37"/>
    </row>
    <row r="5" spans="1:11" ht="36" x14ac:dyDescent="0.25">
      <c r="A5" s="19" t="s">
        <v>2</v>
      </c>
      <c r="B5" s="19" t="s">
        <v>3</v>
      </c>
      <c r="C5" s="19" t="s">
        <v>9</v>
      </c>
      <c r="D5" s="19" t="s">
        <v>4</v>
      </c>
      <c r="E5" s="13" t="s">
        <v>5</v>
      </c>
      <c r="F5" s="21" t="s">
        <v>6</v>
      </c>
      <c r="G5" s="19" t="s">
        <v>7</v>
      </c>
      <c r="H5" s="24" t="s">
        <v>27</v>
      </c>
      <c r="I5" s="24" t="s">
        <v>28</v>
      </c>
      <c r="J5" s="24" t="s">
        <v>29</v>
      </c>
      <c r="K5" s="24" t="s">
        <v>30</v>
      </c>
    </row>
    <row r="6" spans="1:11" ht="12" customHeight="1" x14ac:dyDescent="0.25">
      <c r="A6" s="38" t="s">
        <v>11</v>
      </c>
      <c r="B6" s="39"/>
      <c r="C6" s="39"/>
      <c r="D6" s="39"/>
      <c r="E6" s="39"/>
      <c r="F6" s="39"/>
      <c r="G6" s="40"/>
      <c r="H6" s="32"/>
      <c r="I6" s="32"/>
      <c r="J6" s="32"/>
      <c r="K6" s="32"/>
    </row>
    <row r="7" spans="1:11" ht="24" x14ac:dyDescent="0.25">
      <c r="A7" s="24">
        <v>1</v>
      </c>
      <c r="B7" s="25" t="s">
        <v>14</v>
      </c>
      <c r="C7" s="25" t="s">
        <v>15</v>
      </c>
      <c r="D7" s="17" t="s">
        <v>13</v>
      </c>
      <c r="E7" s="26">
        <v>250</v>
      </c>
      <c r="F7" s="18">
        <v>5616.88</v>
      </c>
      <c r="G7" s="18">
        <f t="shared" ref="G7:G8" si="0">E7*F7</f>
        <v>1404220</v>
      </c>
      <c r="H7" s="18"/>
      <c r="I7" s="18"/>
      <c r="J7" s="18"/>
      <c r="K7" s="18"/>
    </row>
    <row r="8" spans="1:11" x14ac:dyDescent="0.25">
      <c r="A8" s="24">
        <v>2</v>
      </c>
      <c r="B8" s="25" t="s">
        <v>16</v>
      </c>
      <c r="C8" s="25" t="s">
        <v>17</v>
      </c>
      <c r="D8" s="17" t="s">
        <v>13</v>
      </c>
      <c r="E8" s="26">
        <v>380</v>
      </c>
      <c r="F8" s="18">
        <v>770.34</v>
      </c>
      <c r="G8" s="18">
        <f t="shared" si="0"/>
        <v>292729.2</v>
      </c>
      <c r="H8" s="18"/>
      <c r="I8" s="18"/>
      <c r="J8" s="18"/>
      <c r="K8" s="18"/>
    </row>
    <row r="9" spans="1:11" ht="24" x14ac:dyDescent="0.25">
      <c r="A9" s="24">
        <v>3</v>
      </c>
      <c r="B9" s="25" t="s">
        <v>21</v>
      </c>
      <c r="C9" s="25" t="s">
        <v>12</v>
      </c>
      <c r="D9" s="17" t="s">
        <v>13</v>
      </c>
      <c r="E9" s="26">
        <v>400</v>
      </c>
      <c r="F9" s="18">
        <v>2994.16</v>
      </c>
      <c r="G9" s="18">
        <f>E9*F9</f>
        <v>1197664</v>
      </c>
      <c r="H9" s="41">
        <v>2990</v>
      </c>
      <c r="I9" s="41">
        <f>H9*E9</f>
        <v>1196000</v>
      </c>
      <c r="J9" s="18"/>
      <c r="K9" s="18"/>
    </row>
    <row r="10" spans="1:11" x14ac:dyDescent="0.25">
      <c r="A10" s="24">
        <v>4</v>
      </c>
      <c r="B10" s="27" t="s">
        <v>19</v>
      </c>
      <c r="C10" s="27" t="s">
        <v>20</v>
      </c>
      <c r="D10" s="28" t="s">
        <v>13</v>
      </c>
      <c r="E10" s="29">
        <v>1400</v>
      </c>
      <c r="F10" s="30">
        <v>2200</v>
      </c>
      <c r="G10" s="18">
        <f t="shared" ref="G10" si="1">E10*F10</f>
        <v>3080000</v>
      </c>
      <c r="H10" s="18">
        <v>2200</v>
      </c>
      <c r="I10" s="18"/>
      <c r="J10" s="41">
        <v>2180</v>
      </c>
      <c r="K10" s="41">
        <f>J10*E10</f>
        <v>3052000</v>
      </c>
    </row>
    <row r="11" spans="1:11" s="9" customFormat="1" ht="13.5" customHeight="1" x14ac:dyDescent="0.25">
      <c r="A11" s="8"/>
      <c r="B11" s="31" t="s">
        <v>18</v>
      </c>
      <c r="C11" s="5"/>
      <c r="D11" s="6"/>
      <c r="E11" s="14"/>
      <c r="F11" s="22"/>
      <c r="G11" s="1">
        <f>SUM(G7:G10)</f>
        <v>5974613.2000000002</v>
      </c>
      <c r="H11" s="8"/>
      <c r="I11" s="42">
        <f>I9</f>
        <v>1196000</v>
      </c>
      <c r="J11" s="8"/>
      <c r="K11" s="42">
        <f>K10</f>
        <v>3052000</v>
      </c>
    </row>
    <row r="12" spans="1:11" x14ac:dyDescent="0.25">
      <c r="A12" s="10"/>
      <c r="B12" s="2"/>
      <c r="C12" s="2"/>
      <c r="D12" s="3"/>
      <c r="E12" s="15"/>
      <c r="F12" s="23"/>
      <c r="G12" s="4"/>
    </row>
    <row r="13" spans="1:11" x14ac:dyDescent="0.25">
      <c r="A13" s="36" t="s">
        <v>8</v>
      </c>
      <c r="B13" s="36"/>
      <c r="C13" s="36"/>
      <c r="D13" s="36"/>
      <c r="E13" s="36"/>
      <c r="F13" s="36"/>
      <c r="G13" s="36"/>
    </row>
    <row r="14" spans="1:11" s="11" customFormat="1" ht="26.25" customHeight="1" x14ac:dyDescent="0.25">
      <c r="A14" s="35" t="s">
        <v>10</v>
      </c>
      <c r="B14" s="35"/>
      <c r="C14" s="35"/>
      <c r="D14" s="35"/>
      <c r="E14" s="35"/>
      <c r="F14" s="35"/>
      <c r="G14" s="35"/>
    </row>
    <row r="16" spans="1:11" x14ac:dyDescent="0.25">
      <c r="B16" s="7" t="s">
        <v>23</v>
      </c>
      <c r="F16" s="33"/>
      <c r="G16" s="34" t="s">
        <v>24</v>
      </c>
    </row>
    <row r="17" spans="2:7" x14ac:dyDescent="0.25">
      <c r="F17" s="33"/>
      <c r="G17" s="34"/>
    </row>
    <row r="18" spans="2:7" x14ac:dyDescent="0.25">
      <c r="B18" s="7" t="s">
        <v>25</v>
      </c>
      <c r="F18" s="33"/>
      <c r="G18" s="34" t="s">
        <v>26</v>
      </c>
    </row>
  </sheetData>
  <mergeCells count="4">
    <mergeCell ref="A14:G14"/>
    <mergeCell ref="A13:G13"/>
    <mergeCell ref="A4:G4"/>
    <mergeCell ref="A6:G6"/>
  </mergeCells>
  <pageMargins left="0.19685039370078741" right="0.19685039370078741" top="0.19685039370078741" bottom="0.19685039370078741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</vt:lpstr>
      <vt:lpstr>ЛС!Область_печати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2024-01-15T10:41:27Z</cp:lastPrinted>
  <dcterms:created xsi:type="dcterms:W3CDTF">2019-03-11T10:08:28Z</dcterms:created>
  <dcterms:modified xsi:type="dcterms:W3CDTF">2024-01-15T11:16:37Z</dcterms:modified>
</cp:coreProperties>
</file>