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3\Протокола\"/>
    </mc:Choice>
  </mc:AlternateContent>
  <bookViews>
    <workbookView xWindow="0" yWindow="0" windowWidth="28800" windowHeight="12300"/>
  </bookViews>
  <sheets>
    <sheet name="М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МИ!$A$1:$I$22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/>
</workbook>
</file>

<file path=xl/calcChain.xml><?xml version="1.0" encoding="utf-8"?>
<calcChain xmlns="http://schemas.openxmlformats.org/spreadsheetml/2006/main">
  <c r="I12" i="1" l="1"/>
  <c r="I9" i="1"/>
  <c r="I10" i="1"/>
  <c r="I11" i="1"/>
  <c r="I8" i="1"/>
  <c r="G11" i="1" l="1"/>
  <c r="G8" i="1" l="1"/>
  <c r="G9" i="1"/>
  <c r="G10" i="1"/>
  <c r="G12" i="1" l="1"/>
</calcChain>
</file>

<file path=xl/sharedStrings.xml><?xml version="1.0" encoding="utf-8"?>
<sst xmlns="http://schemas.openxmlformats.org/spreadsheetml/2006/main" count="35" uniqueCount="32">
  <si>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</si>
  <si>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</si>
  <si>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</si>
  <si>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</si>
  <si>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</si>
  <si>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</si>
  <si>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</si>
  <si>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</si>
  <si>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</si>
  <si>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</si>
  <si>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</si>
  <si>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</si>
  <si>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Медицинские изделия</t>
  </si>
  <si>
    <t>Диагностические реагенты для Автоматического иммуноанализатора iFlash-1800 закрытого типа</t>
  </si>
  <si>
    <t>Пре-триггерный раствор 220 мл</t>
  </si>
  <si>
    <t>Пре-триггерный раствор. В одной упаковке 4 флакона по 220мл. Для ИХЛ анализатора iFlash 1800.</t>
  </si>
  <si>
    <t>упаковка</t>
  </si>
  <si>
    <t>Триггерный раствор  220мл</t>
  </si>
  <si>
    <t>Триггерный раствор. В одной упаковке 4 флакона по 220мл. Для ИХЛ анализатора iFlash 1800.</t>
  </si>
  <si>
    <t xml:space="preserve">Промывочный буфер концентрированный </t>
  </si>
  <si>
    <t>Промывочный буфер концентрированный. В одной упаковка 4 флакона по 1 литру. Для ИХЛ анализатора iFlash 1800.</t>
  </si>
  <si>
    <t xml:space="preserve">Реакционные кюветы </t>
  </si>
  <si>
    <t>Реакционные кюветы. 1000 шт в упаковке. Для ИХЛ анализатора iFlash 1800.</t>
  </si>
  <si>
    <t>Руководитель ОГЗ и ЮС</t>
  </si>
  <si>
    <t xml:space="preserve"> Иманғали Д.Қ. </t>
  </si>
  <si>
    <t xml:space="preserve">Специалист по государственным закупкам </t>
  </si>
  <si>
    <t xml:space="preserve"> Корженко О.О. </t>
  </si>
  <si>
    <t>Юрист</t>
  </si>
  <si>
    <t xml:space="preserve"> Климова А.В. </t>
  </si>
  <si>
    <t>к протоколу 47 от 02.05.2023г.</t>
  </si>
  <si>
    <t>ТОО "ШығысМедТрейд" Цена</t>
  </si>
  <si>
    <t>ТОО "ШығысМедТрейд"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</si>
</sst>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1"/>
      <color theme="1"/>
      <name val="Times New Roman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  <xf numFmtId="0" fontId="9" fillId="0" borderId="0"/>
  </cellStyleXfs>
  <cellXfs count="55">
    <xf numFmtId="0" fontId="0" fillId="0" borderId="0" xfId="0"/>
    <xf numFmtId="0" fontId="7" fillId="0" borderId="0" xfId="1" applyFont="1"/>
    <xf numFmtId="0" fontId="7" fillId="0" borderId="0" xfId="1" applyFont="1" applyFill="1"/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7" fillId="0" borderId="0" xfId="22" applyFont="1" applyFill="1" applyBorder="1" applyAlignment="1">
      <alignment horizontal="right" vertical="top" wrapText="1"/>
    </xf>
    <xf numFmtId="43" fontId="7" fillId="0" borderId="0" xfId="22" applyFont="1" applyAlignment="1">
      <alignment horizontal="right"/>
    </xf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1" applyFont="1" applyAlignment="1">
      <alignment vertical="center"/>
    </xf>
    <xf numFmtId="0" fontId="7" fillId="0" borderId="0" xfId="5" applyFont="1" applyFill="1" applyBorder="1" applyAlignment="1">
      <alignment horizontal="left" vertical="center" wrapText="1"/>
    </xf>
    <xf numFmtId="0" fontId="10" fillId="0" borderId="0" xfId="0" applyFont="1" applyFill="1" applyAlignment="1"/>
    <xf numFmtId="0" fontId="11" fillId="0" borderId="0" xfId="0" applyFont="1" applyFill="1"/>
    <xf numFmtId="0" fontId="10" fillId="0" borderId="0" xfId="0" applyFont="1" applyFill="1" applyAlignment="1">
      <alignment horizontal="center" vertical="center"/>
    </xf>
    <xf numFmtId="4" fontId="11" fillId="0" borderId="0" xfId="1" applyNumberFormat="1" applyFont="1"/>
    <xf numFmtId="0" fontId="11" fillId="0" borderId="0" xfId="1" applyFont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12" fillId="0" borderId="1" xfId="1" applyFont="1" applyFill="1" applyBorder="1" applyAlignment="1">
      <alignment horizontal="center"/>
    </xf>
    <xf numFmtId="0" fontId="13" fillId="0" borderId="0" xfId="1" applyFont="1" applyFill="1"/>
    <xf numFmtId="0" fontId="12" fillId="0" borderId="2" xfId="1" applyFont="1" applyFill="1" applyBorder="1" applyAlignment="1">
      <alignment horizontal="center" vertical="center" wrapText="1"/>
    </xf>
    <xf numFmtId="43" fontId="12" fillId="0" borderId="2" xfId="22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5" xfId="1" applyFont="1" applyFill="1" applyBorder="1" applyAlignment="1">
      <alignment horizontal="center" vertical="center" wrapText="1"/>
    </xf>
    <xf numFmtId="0" fontId="13" fillId="0" borderId="2" xfId="1" applyFont="1" applyFill="1" applyBorder="1"/>
    <xf numFmtId="0" fontId="12" fillId="0" borderId="3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top" wrapText="1"/>
    </xf>
    <xf numFmtId="0" fontId="13" fillId="0" borderId="6" xfId="0" applyFont="1" applyFill="1" applyBorder="1" applyAlignment="1">
      <alignment horizontal="center" vertical="center" wrapText="1"/>
    </xf>
    <xf numFmtId="3" fontId="13" fillId="0" borderId="2" xfId="22" applyNumberFormat="1" applyFont="1" applyFill="1" applyBorder="1" applyAlignment="1">
      <alignment horizontal="center" vertical="center"/>
    </xf>
    <xf numFmtId="43" fontId="13" fillId="0" borderId="2" xfId="22" applyFont="1" applyFill="1" applyBorder="1" applyAlignment="1">
      <alignment horizontal="right" vertical="center" wrapText="1"/>
    </xf>
    <xf numFmtId="4" fontId="13" fillId="0" borderId="2" xfId="22" applyNumberFormat="1" applyFont="1" applyFill="1" applyBorder="1" applyAlignment="1">
      <alignment horizontal="right" vertical="center" wrapText="1"/>
    </xf>
    <xf numFmtId="43" fontId="13" fillId="2" borderId="2" xfId="22" applyFont="1" applyFill="1" applyBorder="1" applyAlignment="1">
      <alignment horizontal="right" vertical="center" wrapText="1"/>
    </xf>
    <xf numFmtId="0" fontId="13" fillId="0" borderId="6" xfId="0" applyFont="1" applyFill="1" applyBorder="1" applyAlignment="1">
      <alignment vertical="center" wrapText="1"/>
    </xf>
    <xf numFmtId="0" fontId="13" fillId="0" borderId="6" xfId="0" applyFont="1" applyFill="1" applyBorder="1" applyAlignment="1">
      <alignment vertical="top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2" xfId="1" applyFont="1" applyBorder="1"/>
    <xf numFmtId="0" fontId="12" fillId="0" borderId="2" xfId="5" applyFont="1" applyFill="1" applyBorder="1" applyAlignment="1">
      <alignment horizontal="left" vertical="center" wrapText="1"/>
    </xf>
    <xf numFmtId="0" fontId="12" fillId="0" borderId="6" xfId="5" applyFont="1" applyFill="1" applyBorder="1" applyAlignment="1">
      <alignment horizontal="left" vertical="top" wrapText="1"/>
    </xf>
    <xf numFmtId="0" fontId="12" fillId="0" borderId="2" xfId="5" applyFont="1" applyFill="1" applyBorder="1" applyAlignment="1">
      <alignment horizontal="center" vertical="top" wrapText="1"/>
    </xf>
    <xf numFmtId="3" fontId="12" fillId="0" borderId="2" xfId="5" applyNumberFormat="1" applyFont="1" applyFill="1" applyBorder="1" applyAlignment="1">
      <alignment horizontal="center" vertical="top" wrapText="1"/>
    </xf>
    <xf numFmtId="43" fontId="12" fillId="0" borderId="2" xfId="22" applyFont="1" applyFill="1" applyBorder="1" applyAlignment="1">
      <alignment horizontal="right" vertical="top" wrapText="1"/>
    </xf>
    <xf numFmtId="4" fontId="12" fillId="0" borderId="2" xfId="5" applyNumberFormat="1" applyFont="1" applyFill="1" applyBorder="1" applyAlignment="1">
      <alignment horizontal="right" vertical="top"/>
    </xf>
    <xf numFmtId="43" fontId="12" fillId="0" borderId="2" xfId="1" applyNumberFormat="1" applyFont="1" applyBorder="1" applyAlignment="1">
      <alignment horizontal="right" vertical="center" wrapText="1"/>
    </xf>
  </cellXfs>
  <cellStyles count="25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19" xfId="24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1"/>
  <sheetViews>
    <sheetView tabSelected="1" view="pageBreakPreview" zoomScaleSheetLayoutView="100" workbookViewId="0">
      <selection activeCell="B3" sqref="B3"/>
    </sheetView>
  </sheetViews>
  <sheetFormatPr defaultColWidth="8.85546875" defaultRowHeight="12" x14ac:dyDescent="0.2"/>
  <cols>
    <col min="1" max="1" width="6.42578125" style="1" customWidth="1"/>
    <col min="2" max="2" width="40.5703125" style="13" customWidth="1"/>
    <col min="3" max="3" width="58.85546875" style="1" customWidth="1"/>
    <col min="4" max="4" width="13.28515625" style="1" customWidth="1"/>
    <col min="5" max="5" width="15.42578125" style="11" customWidth="1"/>
    <col min="6" max="6" width="13.28515625" style="10" customWidth="1"/>
    <col min="7" max="7" width="17.85546875" style="1" customWidth="1"/>
    <col min="8" max="9" width="21.85546875" style="1" customWidth="1"/>
    <col min="10" max="16384" width="8.85546875" style="1"/>
  </cols>
  <sheetData>
    <row r="1" spans="1:9" x14ac:dyDescent="0.2">
      <c r="E1" s="12" t="s">
        <v>0</v>
      </c>
    </row>
    <row r="2" spans="1:9" x14ac:dyDescent="0.2">
      <c r="E2" s="12" t="s">
        <v>29</v>
      </c>
    </row>
    <row r="4" spans="1:9" s="2" customFormat="1" ht="15.75" customHeight="1" x14ac:dyDescent="0.25">
      <c r="A4" s="25" t="s">
        <v>1</v>
      </c>
      <c r="B4" s="25"/>
      <c r="C4" s="25"/>
      <c r="D4" s="25"/>
      <c r="E4" s="25"/>
      <c r="F4" s="25"/>
      <c r="G4" s="25"/>
      <c r="H4" s="26"/>
      <c r="I4" s="26"/>
    </row>
    <row r="5" spans="1:9" s="2" customFormat="1" ht="43.5" customHeight="1" x14ac:dyDescent="0.2">
      <c r="A5" s="27" t="s">
        <v>2</v>
      </c>
      <c r="B5" s="27" t="s">
        <v>3</v>
      </c>
      <c r="C5" s="27" t="s">
        <v>9</v>
      </c>
      <c r="D5" s="27" t="s">
        <v>4</v>
      </c>
      <c r="E5" s="27" t="s">
        <v>5</v>
      </c>
      <c r="F5" s="28" t="s">
        <v>6</v>
      </c>
      <c r="G5" s="27" t="s">
        <v>7</v>
      </c>
      <c r="H5" s="27" t="s">
        <v>30</v>
      </c>
      <c r="I5" s="27" t="s">
        <v>31</v>
      </c>
    </row>
    <row r="6" spans="1:9" s="2" customFormat="1" ht="12.75" customHeight="1" x14ac:dyDescent="0.25">
      <c r="A6" s="29" t="s">
        <v>12</v>
      </c>
      <c r="B6" s="30"/>
      <c r="C6" s="30"/>
      <c r="D6" s="30"/>
      <c r="E6" s="30"/>
      <c r="F6" s="30"/>
      <c r="G6" s="31"/>
      <c r="H6" s="32"/>
      <c r="I6" s="32"/>
    </row>
    <row r="7" spans="1:9" s="2" customFormat="1" ht="15.95" customHeight="1" x14ac:dyDescent="0.25">
      <c r="A7" s="33" t="s">
        <v>13</v>
      </c>
      <c r="B7" s="34"/>
      <c r="C7" s="34"/>
      <c r="D7" s="34"/>
      <c r="E7" s="34"/>
      <c r="F7" s="34"/>
      <c r="G7" s="35"/>
      <c r="H7" s="32"/>
      <c r="I7" s="32"/>
    </row>
    <row r="8" spans="1:9" s="2" customFormat="1" ht="30" x14ac:dyDescent="0.2">
      <c r="A8" s="36">
        <v>2</v>
      </c>
      <c r="B8" s="37" t="s">
        <v>14</v>
      </c>
      <c r="C8" s="38" t="s">
        <v>15</v>
      </c>
      <c r="D8" s="39" t="s">
        <v>16</v>
      </c>
      <c r="E8" s="40">
        <v>5</v>
      </c>
      <c r="F8" s="41">
        <v>25920</v>
      </c>
      <c r="G8" s="42">
        <f t="shared" ref="G8:G11" si="0">E8*F8</f>
        <v>129600</v>
      </c>
      <c r="H8" s="43">
        <v>25920</v>
      </c>
      <c r="I8" s="43">
        <f>H8*E8</f>
        <v>129600</v>
      </c>
    </row>
    <row r="9" spans="1:9" s="2" customFormat="1" ht="30" x14ac:dyDescent="0.2">
      <c r="A9" s="36">
        <v>3</v>
      </c>
      <c r="B9" s="44" t="s">
        <v>19</v>
      </c>
      <c r="C9" s="45" t="s">
        <v>20</v>
      </c>
      <c r="D9" s="39" t="s">
        <v>16</v>
      </c>
      <c r="E9" s="40">
        <v>4</v>
      </c>
      <c r="F9" s="41">
        <v>95040</v>
      </c>
      <c r="G9" s="42">
        <f t="shared" si="0"/>
        <v>380160</v>
      </c>
      <c r="H9" s="43">
        <v>95040</v>
      </c>
      <c r="I9" s="43">
        <f t="shared" ref="I9:I11" si="1">H9*E9</f>
        <v>380160</v>
      </c>
    </row>
    <row r="10" spans="1:9" s="2" customFormat="1" ht="15" customHeight="1" x14ac:dyDescent="0.2">
      <c r="A10" s="36">
        <v>4</v>
      </c>
      <c r="B10" s="37" t="s">
        <v>21</v>
      </c>
      <c r="C10" s="38" t="s">
        <v>22</v>
      </c>
      <c r="D10" s="39" t="s">
        <v>16</v>
      </c>
      <c r="E10" s="46">
        <v>4</v>
      </c>
      <c r="F10" s="41">
        <v>138240</v>
      </c>
      <c r="G10" s="42">
        <f t="shared" si="0"/>
        <v>552960</v>
      </c>
      <c r="H10" s="43">
        <v>138240</v>
      </c>
      <c r="I10" s="43">
        <f t="shared" si="1"/>
        <v>552960</v>
      </c>
    </row>
    <row r="11" spans="1:9" s="2" customFormat="1" ht="27.75" customHeight="1" x14ac:dyDescent="0.2">
      <c r="A11" s="36">
        <v>5</v>
      </c>
      <c r="B11" s="44" t="s">
        <v>17</v>
      </c>
      <c r="C11" s="45" t="s">
        <v>18</v>
      </c>
      <c r="D11" s="39" t="s">
        <v>16</v>
      </c>
      <c r="E11" s="40">
        <v>4</v>
      </c>
      <c r="F11" s="41">
        <v>43200</v>
      </c>
      <c r="G11" s="42">
        <f t="shared" si="0"/>
        <v>172800</v>
      </c>
      <c r="H11" s="43">
        <v>43200</v>
      </c>
      <c r="I11" s="43">
        <f t="shared" si="1"/>
        <v>172800</v>
      </c>
    </row>
    <row r="12" spans="1:9" s="3" customFormat="1" ht="13.5" customHeight="1" x14ac:dyDescent="0.2">
      <c r="A12" s="47"/>
      <c r="B12" s="48" t="s">
        <v>10</v>
      </c>
      <c r="C12" s="49"/>
      <c r="D12" s="50"/>
      <c r="E12" s="51"/>
      <c r="F12" s="52"/>
      <c r="G12" s="53">
        <f>SUM(G8:G11)</f>
        <v>1235520</v>
      </c>
      <c r="H12" s="47"/>
      <c r="I12" s="54">
        <f>SUM(I8:I11)</f>
        <v>1235520</v>
      </c>
    </row>
    <row r="13" spans="1:9" ht="9.75" customHeight="1" x14ac:dyDescent="0.2">
      <c r="A13" s="4"/>
      <c r="B13" s="14"/>
      <c r="C13" s="5"/>
      <c r="D13" s="6"/>
      <c r="E13" s="6"/>
      <c r="F13" s="9"/>
      <c r="G13" s="7"/>
    </row>
    <row r="14" spans="1:9" x14ac:dyDescent="0.2">
      <c r="A14" s="24" t="s">
        <v>8</v>
      </c>
      <c r="B14" s="24"/>
      <c r="C14" s="24"/>
      <c r="D14" s="24"/>
      <c r="E14" s="24"/>
      <c r="F14" s="24"/>
      <c r="G14" s="24"/>
    </row>
    <row r="15" spans="1:9" s="8" customFormat="1" ht="39.75" customHeight="1" x14ac:dyDescent="0.2">
      <c r="A15" s="23" t="s">
        <v>11</v>
      </c>
      <c r="B15" s="23"/>
      <c r="C15" s="23"/>
      <c r="D15" s="23"/>
      <c r="E15" s="23"/>
      <c r="F15" s="23"/>
      <c r="G15" s="23"/>
    </row>
    <row r="17" spans="2:7" ht="15.75" x14ac:dyDescent="0.25">
      <c r="B17" s="15" t="s">
        <v>23</v>
      </c>
      <c r="C17" s="16"/>
      <c r="D17" s="17"/>
      <c r="E17" s="18"/>
      <c r="F17" s="18"/>
      <c r="G17" s="19" t="s">
        <v>24</v>
      </c>
    </row>
    <row r="18" spans="2:7" ht="15.75" x14ac:dyDescent="0.25">
      <c r="B18" s="20"/>
      <c r="C18" s="16"/>
      <c r="D18" s="21"/>
      <c r="E18" s="16"/>
      <c r="F18" s="18"/>
      <c r="G18" s="19"/>
    </row>
    <row r="19" spans="2:7" ht="15.75" x14ac:dyDescent="0.25">
      <c r="B19" s="20" t="s">
        <v>25</v>
      </c>
      <c r="C19" s="16"/>
      <c r="D19" s="21"/>
      <c r="E19" s="22"/>
      <c r="F19" s="18"/>
      <c r="G19" s="19" t="s">
        <v>26</v>
      </c>
    </row>
    <row r="20" spans="2:7" ht="15.75" x14ac:dyDescent="0.25">
      <c r="B20" s="20"/>
      <c r="C20" s="16"/>
      <c r="D20" s="21"/>
      <c r="E20" s="22"/>
      <c r="F20" s="18"/>
      <c r="G20" s="19"/>
    </row>
    <row r="21" spans="2:7" ht="15.75" x14ac:dyDescent="0.25">
      <c r="B21" s="20" t="s">
        <v>27</v>
      </c>
      <c r="C21" s="16"/>
      <c r="D21" s="21"/>
      <c r="E21" s="22"/>
      <c r="F21" s="18"/>
      <c r="G21" s="19" t="s">
        <v>28</v>
      </c>
    </row>
  </sheetData>
  <mergeCells count="5">
    <mergeCell ref="A15:G15"/>
    <mergeCell ref="A14:G14"/>
    <mergeCell ref="A4:G4"/>
    <mergeCell ref="A6:G6"/>
    <mergeCell ref="A7:G7"/>
  </mergeCells>
  <pageMargins left="0.19685039370078741" right="0.19685039370078741" top="0.74803149606299213" bottom="0.74803149606299213" header="0.31496062992125984" footer="0.31496062992125984"/>
  <pageSetup paperSize="9" scale="6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МИ</vt:lpstr>
      <vt:lpstr>МИ!Область_печати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 Windows</cp:lastModifiedBy>
  <cp:lastPrinted>2023-05-02T09:17:26Z</cp:lastPrinted>
  <dcterms:created xsi:type="dcterms:W3CDTF">2019-03-11T10:08:28Z</dcterms:created>
  <dcterms:modified xsi:type="dcterms:W3CDTF">2023-05-02T09:17:31Z</dcterms:modified>
</cp:coreProperties>
</file>