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Order1">0</definedName>
    <definedName name="_Order2">0</definedName>
    <definedName name="comm">[3]Commutations!$A$8:$I$125</definedName>
    <definedName name="endbut">"Button 3"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HTML_CodePage">9</definedName>
    <definedName name="HTML_Control">{"'02 (2)'!$A$1:$Y$27"}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"C:\Мои документы\CHL2002\2002\MyHTML.htm"</definedName>
    <definedName name="HTML_Title">""</definedName>
    <definedName name="kazlxly">[3]Parameters!$J$7:$L$120</definedName>
    <definedName name="MonthEng">[6]Utility!$B$1</definedName>
    <definedName name="rr">[3]Parameters!$C$2</definedName>
    <definedName name="SAPBEXrevision">1</definedName>
    <definedName name="SAPBEXsysID">"BWP"</definedName>
    <definedName name="SAPBEXwbID">"44Y1G9SWMUJUSYKKC3IRIZUHH"</definedName>
    <definedName name="SHARED_FORMULA_15_6_15_6_0">"([.J7]+[.K7]+[.L7]+[.M7])/[.C7]*100"</definedName>
    <definedName name="v">[3]Commutations!$C$3</definedName>
    <definedName name="авац">'[5]расш по 146  _2_'!#REF!</definedName>
    <definedName name="БДО_5">"$#ССЫЛ!.$H$5"</definedName>
    <definedName name="БДО1">'[7]ПО НОВОМУ ШТАТНОМУ'!$J$7</definedName>
    <definedName name="вко">'[5]расш по 146  _2_'!#REF!</definedName>
    <definedName name="вко2">'[5]расш по 146  _2_'!#REF!</definedName>
    <definedName name="Год">[8]Год!$A$1:$A$2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кпо">[10]бланк!#REF!</definedName>
    <definedName name="лист2">'[5]расш по 146  _2_'!#REF!</definedName>
    <definedName name="Месяц">[8]Месяцы!$A$1:$A$12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рен">'[5]расш по 146  _2_'!#REF!</definedName>
    <definedName name="СПИД">'[5]расш по 146  _2_'!#REF!</definedName>
    <definedName name="Способ">'[12]Способ закупки'!$A$1:$A$14</definedName>
    <definedName name="Фонды">[8]Фонд!$A$1:$A$4</definedName>
    <definedName name="Код">#REF!</definedName>
    <definedName name="расход_наоплату_пр_персонал_1год">#REF!</definedName>
    <definedName name="итого_пост_затрат_11мес">#REF!</definedName>
    <definedName name="Тюлькубасский_район">#REF!</definedName>
    <definedName name="объем_прва_пб190_8мес">#REF!</definedName>
    <definedName name="__prt5">#REF!</definedName>
    <definedName name="рас2">#REF!</definedName>
    <definedName name="Источник">#REF!</definedName>
    <definedName name="объем_прва_бк_3мес">#REF!</definedName>
    <definedName name="прям_вспомог_мат_2год">#REF!</definedName>
    <definedName name="ЛС">#REF!</definedName>
    <definedName name="объем_прва_бк_1мес">#REF!</definedName>
    <definedName name="___________prt5">#REF!</definedName>
    <definedName name="КПВЭД">#REF!</definedName>
    <definedName name="расход_наоплату_пр_персонал_12мес">#REF!</definedName>
    <definedName name="расход_намаркетинг_12мес">#REF!</definedName>
    <definedName name="амортиз_оборуд_3год">#REF!</definedName>
    <definedName name="объем_прва_пб190_9мес">#REF!</definedName>
    <definedName name="произ_льность_4мес">#REF!</definedName>
    <definedName name="_004">#REF!</definedName>
    <definedName name="fem">#REF!</definedName>
    <definedName name="расход_намаркетинг_10мес">#REF!</definedName>
    <definedName name="объем_прва_бк_5мес">#REF!</definedName>
    <definedName name="затраты_наэлэн_неuse_впрве_2год">#REF!</definedName>
    <definedName name="__prt8">#REF!</definedName>
    <definedName name="Всего_накоплений_женщины">#REF!</definedName>
    <definedName name="т">#REF!</definedName>
    <definedName name="А10.">#REF!</definedName>
    <definedName name="iii">#REF!</definedName>
    <definedName name="_008">#REF!</definedName>
    <definedName name="прям_вспомог_мат_9мес">#REF!</definedName>
    <definedName name="прям_вспомог_мат_2мес">#REF!</definedName>
    <definedName name="пост_затраты_операцион_3год">#REF!</definedName>
    <definedName name="прям_вспомог_мат_1мес">#REF!</definedName>
    <definedName name="нооа">#REF!</definedName>
    <definedName name="p">#REF!</definedName>
    <definedName name="итого_перемен_затрат_7мес">#REF!</definedName>
    <definedName name="_____prt3">#REF!</definedName>
    <definedName name="итого_пост_затрат_2год">#REF!</definedName>
    <definedName name="объем_прва_бк_9мес">#REF!</definedName>
    <definedName name="_prt8">#REF!</definedName>
    <definedName name="прям_вспомог_мат_10мес">#REF!</definedName>
    <definedName name="расход_намаркетинг_2год">#REF!</definedName>
    <definedName name="год_фонд_зп_вспомог_персонал">#REF!</definedName>
    <definedName name="коммунал_затраты_8мес">#REF!</definedName>
    <definedName name="пост_затраты_операцион_6мес">#REF!</definedName>
    <definedName name="_001">#REF!</definedName>
    <definedName name="____prt8">#REF!</definedName>
    <definedName name="расход_наоплату_пр_персонал_3мес">#REF!</definedName>
    <definedName name="А10">#REF!</definedName>
    <definedName name="malesal">#REF!</definedName>
    <definedName name="_prt3">#REF!</definedName>
    <definedName name="произ_льность_6мес">#REF!</definedName>
    <definedName name="_006">#REF!</definedName>
    <definedName name="пост_затраты_операцион_3мес">#REF!</definedName>
    <definedName name="объем_прва_тк_8мес">#REF!</definedName>
    <definedName name="коммунал_затраты_3год">#REF!</definedName>
    <definedName name="ги">#REF!</definedName>
    <definedName name="BuiltIn_Print_Titles">#REF!</definedName>
    <definedName name="_prt2">#REF!</definedName>
    <definedName name="save_as_wk1">#REF!</definedName>
    <definedName name="пост_затраты_операцион_1год">#REF!</definedName>
    <definedName name="пост_затраты_торг_адм_12мес">#REF!</definedName>
    <definedName name="monthrange">#REF!</definedName>
    <definedName name="амортиз_оборуд_10мес">#REF!</definedName>
    <definedName name="амортиз_оборуд_4мес">#REF!</definedName>
    <definedName name="_013">#REF!</definedName>
    <definedName name="пост_затраты_операцион_9мес">#REF!</definedName>
    <definedName name="СМС">#REF!</definedName>
    <definedName name="incomet">#REF!</definedName>
    <definedName name="Тар">#REF!</definedName>
    <definedName name="лор">#REF!</definedName>
    <definedName name="объем_прва_бк_11мес">#REF!</definedName>
    <definedName name="итого_пост_затрат_2мес">#REF!</definedName>
    <definedName name="пост_затраты_торг_адм_5мес">#REF!</definedName>
    <definedName name="____prt5">#REF!</definedName>
    <definedName name="объем_прва_пб190_6мес">#REF!</definedName>
    <definedName name="пост_затраты_операцион_5мес">#REF!</definedName>
    <definedName name="итого_пост_затрат_3год">#REF!</definedName>
    <definedName name="пост_затраты_торг_адм_11мес">#REF!</definedName>
    <definedName name="ГГГГГ">#REF!</definedName>
    <definedName name="затраты_мат_наед_бк">#REF!</definedName>
    <definedName name="объем_прва_пб90_4мес">#REF!</definedName>
    <definedName name="мм">#REF!</definedName>
    <definedName name="БДО">#REF!</definedName>
    <definedName name="объем_прва_тк_5мес">#REF!</definedName>
    <definedName name="прям_вспомог_мат_4мес">#REF!</definedName>
    <definedName name="Общ_ИтСтр">#REF!</definedName>
    <definedName name="______________prt8">#REF!</definedName>
    <definedName name="итого_пост_затрат_1мес">#REF!</definedName>
    <definedName name="Свод">#REF!</definedName>
    <definedName name="____________prt6">#REF!</definedName>
    <definedName name="пост_затраты_торг_адм_1мес">#REF!</definedName>
    <definedName name="fgfdf">#REF!</definedName>
    <definedName name="пост_затраты_операцион_1мес">#REF!</definedName>
    <definedName name="xxx">#REF!</definedName>
    <definedName name="объем_прва_пб190_7мес">#REF!</definedName>
    <definedName name="_016">#REF!</definedName>
    <definedName name="первонач_стоимость_оборудования">#REF!</definedName>
    <definedName name="й">#REF!</definedName>
    <definedName name="объем_прва_тк_10мес">#REF!</definedName>
    <definedName name="_____prt6">#REF!</definedName>
    <definedName name="прям_вспомог_мат_3год">#REF!</definedName>
    <definedName name="___________prt7">#REF!</definedName>
    <definedName name="г._Туркестан">#REF!</definedName>
    <definedName name="______________prt3">#REF!</definedName>
    <definedName name="ПТАВО">#REF!</definedName>
    <definedName name="прям_вспомог_мат_6мес">#REF!</definedName>
    <definedName name="итого_перемен_затрат_9мес">#REF!</definedName>
    <definedName name="итого_пост_затрат_10мес">#REF!</definedName>
    <definedName name="______________prt5">#REF!</definedName>
    <definedName name="г._Арыс">#REF!</definedName>
    <definedName name="_159">#REF!</definedName>
    <definedName name="объем_прва_тк_9мес">#REF!</definedName>
    <definedName name="объем_прва_пб90_6мес">#REF!</definedName>
    <definedName name="затраты_наэлэн_неuse_впрве_7мес">#REF!</definedName>
    <definedName name="IndustryTable">#REF!</definedName>
    <definedName name="расход_намаркетинг_6мес">#REF!</definedName>
    <definedName name="итого_пост_затрат_1год">#REF!</definedName>
    <definedName name="пост_затраты_торг_адм_3мес">#REF!</definedName>
    <definedName name="____prt6">#REF!</definedName>
    <definedName name="пп">#REF!</definedName>
    <definedName name="__prt6">#REF!</definedName>
    <definedName name="Сайрамский_район">#REF!</definedName>
    <definedName name="_012">#REF!</definedName>
    <definedName name="Тип_пункта">#REF!</definedName>
    <definedName name="Сузакский__район">#REF!</definedName>
    <definedName name="коммунал_затраты_7мес">#REF!</definedName>
    <definedName name="итого_перемен_затрат_12мес">#REF!</definedName>
    <definedName name="____prt2">#REF!</definedName>
    <definedName name="итого_перемен_затрат_11мес">#REF!</definedName>
    <definedName name="затраты_мат_наед_тк">#REF!</definedName>
    <definedName name="____________prt7">#REF!</definedName>
    <definedName name="объем_прва_пб190_5мес">#REF!</definedName>
    <definedName name="затраты_на_элэн_использ_в_пром_процессе_10мес">#REF!</definedName>
    <definedName name="затраты_наэлэн_неuse_впрве_9мес">#REF!</definedName>
    <definedName name="расход_наоплату_пр_персонал_4мес">#REF!</definedName>
    <definedName name="объем_прва_пб190_2мес">#REF!</definedName>
    <definedName name="ппп">#REF!</definedName>
    <definedName name="амортиз_оборуд_2мес">#REF!</definedName>
    <definedName name="ывап">#REF!</definedName>
    <definedName name="макро">#REF!</definedName>
    <definedName name="итого_перемен_затрат_6мес">#REF!</definedName>
    <definedName name="EEE">#REF!</definedName>
    <definedName name="коммунал_затраты_12мес">#REF!</definedName>
    <definedName name="дата">#REF!</definedName>
    <definedName name="расход_намаркетинг_4мес">#REF!</definedName>
    <definedName name="новые">#REF!</definedName>
    <definedName name="xcc">#REF!</definedName>
    <definedName name="ъхзщ">#REF!</definedName>
    <definedName name="Специфика">#REF!</definedName>
    <definedName name="итого_перемен_затрат_1мес">#REF!</definedName>
    <definedName name="затраты_на_элэн_использ_в_пром_процессе_1год">#REF!</definedName>
    <definedName name="коммунал_затраты_5мес">#REF!</definedName>
    <definedName name="итого_перемен_затрат_2мес">#REF!</definedName>
    <definedName name="расход_наоплату_пр_персонал_5мес">#REF!</definedName>
    <definedName name="итого_пост_затрат_6мес">#REF!</definedName>
    <definedName name="йййййй">#REF!</definedName>
    <definedName name="бланки">#REF!</definedName>
    <definedName name="Тариф">#REF!</definedName>
    <definedName name="объем_прва_тк_7мес">#REF!</definedName>
    <definedName name="коммунал_затраты_1мес">#REF!</definedName>
    <definedName name="объем_прва_тк_1мес">#REF!</definedName>
    <definedName name="произ_льность_10мес">#REF!</definedName>
    <definedName name="кост">#REF!</definedName>
    <definedName name="объем_прва_пб190_4мес">#REF!</definedName>
    <definedName name="объем_прва_пб90_9мес">#REF!</definedName>
    <definedName name="BuiltIn_Print_Titles___0">#REF!</definedName>
    <definedName name="затраты_на_элэн_использ_в_пром_процессе_5мес">#REF!</definedName>
    <definedName name="проги">#REF!</definedName>
    <definedName name="пост_затраты_торг_адм_6мес">#REF!</definedName>
    <definedName name="АБП">#REF!</definedName>
    <definedName name="_009">#REF!</definedName>
    <definedName name="амортиз_оборуд_5мес">#REF!</definedName>
    <definedName name="итого_пост_затрат_12мес">#REF!</definedName>
    <definedName name="коммунал_затраты_1год">#REF!</definedName>
    <definedName name="Жанна">#REF!</definedName>
    <definedName name="расход_намаркетинг_2мес">#REF!</definedName>
    <definedName name="объем_прва_пб190_1мес">#REF!</definedName>
    <definedName name="Отрарский_район">#REF!</definedName>
    <definedName name="_005">#REF!</definedName>
    <definedName name="объем_прва_бк_6мес">#REF!</definedName>
    <definedName name="затраты_на_элэн_использ_в_пром_процессе_1мес">#REF!</definedName>
    <definedName name="расход_наоплату_пр_персонал_10мес">#REF!</definedName>
    <definedName name="пост_затраты_операцион_2год">#REF!</definedName>
    <definedName name="расход_намаркетинг_5мес">#REF!</definedName>
    <definedName name="___________prt3">#REF!</definedName>
    <definedName name="____________prt8">#REF!</definedName>
    <definedName name="КАТО">#REF!</definedName>
    <definedName name="объем_прва_пб190_10мес">#REF!</definedName>
    <definedName name="год_фонд_зп_пр_персонал">#REF!</definedName>
    <definedName name="_____prt5">#REF!</definedName>
    <definedName name="расход_наоплату_пр_персонал_1мес">#REF!</definedName>
    <definedName name="пост_затраты_торг_адм_4мес">#REF!</definedName>
    <definedName name="расход_наоплату_пр_персонал_9мес">#REF!</definedName>
    <definedName name="пппп">#REF!</definedName>
    <definedName name="произ_льность_1мес">#REF!</definedName>
    <definedName name="з">#REF!</definedName>
    <definedName name="СВОД___г.Шымкент">#REF!</definedName>
    <definedName name="коммунал_затраты_9мес">#REF!</definedName>
    <definedName name="амортиз_оборуд_12мес">#REF!</definedName>
    <definedName name="contr">#REF!</definedName>
    <definedName name="__prt4">#REF!</definedName>
    <definedName name="мбо">#REF!</definedName>
    <definedName name="____prt1">#REF!</definedName>
    <definedName name="амортиз_оборуд_1мес">#REF!</definedName>
    <definedName name="объем_прва_бк_8мес">#REF!</definedName>
    <definedName name="коммунал_затраты_2год">#REF!</definedName>
    <definedName name="про">#REF!</definedName>
    <definedName name="CurrList">#REF!</definedName>
    <definedName name="______________prt4">#REF!</definedName>
    <definedName name="пост_затраты_операцион_2мес">#REF!</definedName>
    <definedName name="расход_намаркетинг_1год">#REF!</definedName>
    <definedName name="итого_перемен_затрат_1год">#REF!</definedName>
    <definedName name="копия">#REF!</definedName>
    <definedName name="nf">#REF!</definedName>
    <definedName name="амортиз_оборуд_7мес">#REF!</definedName>
    <definedName name="incometax">#REF!</definedName>
    <definedName name="____________prt2">#REF!</definedName>
    <definedName name="___________prt6">#REF!</definedName>
    <definedName name="реал_ИтСтр">#REF!</definedName>
    <definedName name="pens">#REF!</definedName>
    <definedName name="Программа">#REF!</definedName>
    <definedName name="____________prt3">#REF!</definedName>
    <definedName name="Махтааральский_район">#REF!</definedName>
    <definedName name="прям_вспомог_мат_5мес">#REF!</definedName>
    <definedName name="ExecAgencyTable">#REF!</definedName>
    <definedName name="итого_пост_затрат_8мес">#REF!</definedName>
    <definedName name="_010">#REF!</definedName>
    <definedName name="затраты_наэлэн_неuse_впрве_10мес">#REF!</definedName>
    <definedName name="произ_льность_7мес">#REF!</definedName>
    <definedName name="затраты_на_элэн_использ_в_пром_процессе_3мес">#REF!</definedName>
    <definedName name="Сарыагашский_район">#REF!</definedName>
    <definedName name="пост_затраты_операцион_12мес">#REF!</definedName>
    <definedName name="итого_пост_затрат_4мес">#REF!</definedName>
    <definedName name="св12.04">#REF!</definedName>
    <definedName name="бз">#REF!</definedName>
    <definedName name="__prt2">#REF!</definedName>
    <definedName name="_prt4">#REF!</definedName>
    <definedName name="прив">#REF!</definedName>
    <definedName name="амортиз_оборуд_11мес">#REF!</definedName>
    <definedName name="I">#REF!</definedName>
    <definedName name="амортиз_оборуд_6мес">#REF!</definedName>
    <definedName name="пр">#REF!</definedName>
    <definedName name="объем_прва_бк_12мес">#REF!</definedName>
    <definedName name="объем_прва_тк_6мес">#REF!</definedName>
    <definedName name="объем_прва_тк_2мес">#REF!</definedName>
    <definedName name="пост_затраты_операцион_10мес">#REF!</definedName>
    <definedName name="затраты_на_элэн_использ_в_пром_процессе_9мес">#REF!</definedName>
    <definedName name="_____prt2">#REF!</definedName>
    <definedName name="СВОД_Обл_ЛПУ">#REF!</definedName>
    <definedName name="затраты_вмес_на_элэн_воду_канализ">#REF!</definedName>
    <definedName name="_prt6">#REF!</definedName>
    <definedName name="___________prt2">#REF!</definedName>
    <definedName name="____________prt4">#REF!</definedName>
    <definedName name="прям_вспомог_мат_1год">#REF!</definedName>
    <definedName name="Казыгуртский_район">#REF!</definedName>
    <definedName name="объем_прва_тк_3мес">#REF!</definedName>
    <definedName name="______________prt6">#REF!</definedName>
    <definedName name="Опеку">#REF!</definedName>
    <definedName name="сумма_аморт_отчисл_в_год">#REF!</definedName>
    <definedName name="затраты_мат_наед_пб90">#REF!</definedName>
    <definedName name="_____prt7">#REF!</definedName>
    <definedName name="расход_наоплату_пр_персонал_2мес">#REF!</definedName>
    <definedName name="жамб">#REF!</definedName>
    <definedName name="коммунал_затраты_6мес">#REF!</definedName>
    <definedName name="итого_пост_затрат_3мес">#REF!</definedName>
    <definedName name="femsal">#REF!</definedName>
    <definedName name="онко">#REF!</definedName>
    <definedName name="затраты_на_элэн_использ_в_пром_процессе_7мес">#REF!</definedName>
    <definedName name="затраты_на_элэн_использ_в_пром_процессе_12мес">#REF!</definedName>
    <definedName name="итого_перемен_затрат_3год">#REF!</definedName>
    <definedName name="затраты_наэлэн_неuse_впрве_11мес">#REF!</definedName>
    <definedName name="затраты_на_элэн_использ_в_пром_процессе_3год">#REF!</definedName>
    <definedName name="объем_прва_бк_2мес">#REF!</definedName>
    <definedName name="______________prt7">#REF!</definedName>
    <definedName name="oo">#REF!</definedName>
    <definedName name="russian">#REF!</definedName>
    <definedName name="А11">#REF!</definedName>
    <definedName name="Excel_BuiltIn__FilterDatabase_2">#REF!</definedName>
    <definedName name="_prt1">#REF!</definedName>
    <definedName name="итого_перемен_затрат_8мес">#REF!</definedName>
    <definedName name="объем_прва_пб90_1мес">#REF!</definedName>
    <definedName name="затраты_на_элэн_использ_в_пром_процессе_8мес">#REF!</definedName>
    <definedName name="проф">#REF!</definedName>
    <definedName name="объем_прва_пб90_11мес">#REF!</definedName>
    <definedName name="итого_пост_затрат_9мес">#REF!</definedName>
    <definedName name="амортиз_оборуд_2год">#REF!</definedName>
    <definedName name="год_фонд_зп_адмупр_персонал">#REF!</definedName>
    <definedName name="прям_вспомог_мат_11мес">#REF!</definedName>
    <definedName name="расход_наоплату_пр_персонал_8мес">#REF!</definedName>
    <definedName name="амортиз_оборуд_8мес">#REF!</definedName>
    <definedName name="SectorTable">#REF!</definedName>
    <definedName name="затраты_на_элэн_использ_в_пром_процессе_11мес">#REF!</definedName>
    <definedName name="АЫРКЕ">#REF!</definedName>
    <definedName name="Байдибекский_район">#REF!</definedName>
    <definedName name="С071">#REF!</definedName>
    <definedName name="текущ">#REF!</definedName>
    <definedName name="амортиз_оборуд_1год">#REF!</definedName>
    <definedName name="____prt3">#REF!</definedName>
    <definedName name="расход_намаркетинг_1мес">#REF!</definedName>
    <definedName name="затраты_мат_наед_пб190">#REF!</definedName>
    <definedName name="амортиз_оборуд_3мес">#REF!</definedName>
    <definedName name="г._Кентау">#REF!</definedName>
    <definedName name="_002">#REF!</definedName>
    <definedName name="затраты_наэлэн_неuse_впрве_1год">#REF!</definedName>
    <definedName name="аа">#REF!</definedName>
    <definedName name="СВОД_поспец2016">#REF!</definedName>
    <definedName name="с072">#REF!</definedName>
    <definedName name="o">#REF!</definedName>
    <definedName name="pp">#REF!</definedName>
    <definedName name="итого_перемен_затрат_5мес">#REF!</definedName>
    <definedName name="затраты_наэлэн_неuse_впрве_3год">#REF!</definedName>
    <definedName name="Цит_ИтСтр">#REF!</definedName>
    <definedName name="итого_пост_затрат_7мес">#REF!</definedName>
    <definedName name="данные">#REF!</definedName>
    <definedName name="_prt5">#REF!</definedName>
    <definedName name="___________prt8">#REF!</definedName>
    <definedName name="______________prt2">#REF!</definedName>
    <definedName name="затраты_наэлэн_неuse_впрве_8мес">#REF!</definedName>
    <definedName name="объем_прва_пб90_7мес">#REF!</definedName>
    <definedName name="пост_затраты_торг_адм_9мес">#REF!</definedName>
    <definedName name="произ_льность_9мес">#REF!</definedName>
    <definedName name="затраты_на_элэн_использ_в_пром_процессе_4мес">#REF!</definedName>
    <definedName name="объем_прва_тк_11мес">#REF!</definedName>
    <definedName name="расход_наоплату_пр_персонал_7мес">#REF!</definedName>
    <definedName name="пост_затраты_торг_адм_8мес">#REF!</definedName>
    <definedName name="коммунал_затраты_2мес">#REF!</definedName>
    <definedName name="расход_наоплату_пр_персонал_3год">#REF!</definedName>
    <definedName name="пост_затраты_операцион_8мес">#REF!</definedName>
    <definedName name="объем_прва_пб190_3мес">#REF!</definedName>
    <definedName name="CAS_PROC">#REF!</definedName>
    <definedName name="__prt3">#REF!</definedName>
    <definedName name="z">#REF!</definedName>
    <definedName name="_007">#REF!</definedName>
    <definedName name="exchrates">#REF!</definedName>
    <definedName name="расход_намаркетинг_8мес">#REF!</definedName>
    <definedName name="ы">#REF!</definedName>
    <definedName name="расход_намаркетинг_3год">#REF!</definedName>
    <definedName name="contribution">#REF!</definedName>
    <definedName name="объем_прва_пб90_10мес">#REF!</definedName>
    <definedName name="объем_прва_бк_7мес">#REF!</definedName>
    <definedName name="затраты_наэлэн_неuse_впрве_6мес">#REF!</definedName>
    <definedName name="затраты_на_элэн_использ_в_пром_процессе_2мес">#REF!</definedName>
    <definedName name="____prt7">#REF!</definedName>
    <definedName name="объем_прва_пб190_12мес">#REF!</definedName>
    <definedName name="итого_перемен_затрат_4мес">#REF!</definedName>
    <definedName name="затраты_на_элэн_использ_в_пром_процессе_6мес">#REF!</definedName>
    <definedName name="произ_льность_2мес">#REF!</definedName>
    <definedName name="pensagefemale">#REF!</definedName>
    <definedName name="А24">#REF!</definedName>
    <definedName name="RespMinistryTable">#REF!</definedName>
    <definedName name="расход_намаркетинг_7мес">#REF!</definedName>
    <definedName name="пост_затраты_торг_адм_3год">#REF!</definedName>
    <definedName name="мпгвн">#REF!</definedName>
    <definedName name="_011">#REF!</definedName>
    <definedName name="__prt7">#REF!</definedName>
    <definedName name="____prt4">#REF!</definedName>
    <definedName name="прям_вспомог_мат_8мес">#REF!</definedName>
    <definedName name="итого_перемен_затрат_3мес">#REF!</definedName>
    <definedName name="итого_перемен_затрат_2год">#REF!</definedName>
    <definedName name="прям_вспомог_мат_12мес">#REF!</definedName>
    <definedName name="затраты_наэлэн_неuse_впрве_1мес">#REF!</definedName>
    <definedName name="____________prt1">#REF!</definedName>
    <definedName name="Шардаринский_район">#REF!</definedName>
    <definedName name="ю">#REF!</definedName>
    <definedName name="____________prt5">#REF!</definedName>
    <definedName name="курс">#REF!</definedName>
    <definedName name="расход_наоплату_пр_персонал_6мес">#REF!</definedName>
    <definedName name="пост_затраты_операцион_11мес">#REF!</definedName>
    <definedName name="pensagemale">#REF!</definedName>
    <definedName name="расход_намаркетинг_11мес">#REF!</definedName>
    <definedName name="коммунал_затраты_3мес">#REF!</definedName>
    <definedName name="______________prt1">#REF!</definedName>
    <definedName name="объем_прва_пб90_12мес">#REF!</definedName>
    <definedName name="амортиз_оборуд_9мес">#REF!</definedName>
    <definedName name="объем_прва_бк_4мес">#REF!</definedName>
    <definedName name="пост_затраты_торг_адм_2год">#REF!</definedName>
    <definedName name="затраты_на_элэн_использ_в_пром_процессе_2год">#REF!</definedName>
    <definedName name="__prt1">#REF!</definedName>
    <definedName name="затраты_наэлэн_неuse_впрве_12мес">#REF!</definedName>
    <definedName name="quit_dlog">#REF!</definedName>
    <definedName name="пост_затраты_торг_адм_10мес">#REF!</definedName>
    <definedName name="расход_наоплату_пр_персонал_2год">#REF!</definedName>
    <definedName name="Тарификация">#REF!</definedName>
    <definedName name="___________prt4">#REF!</definedName>
    <definedName name="произ_льность_5мес">#REF!</definedName>
    <definedName name="итого_пост_затрат_5мес">#REF!</definedName>
    <definedName name="объем_прва_тк_12мес">#REF!</definedName>
    <definedName name="calcCAS">#REF!</definedName>
    <definedName name="таблица">#REF!</definedName>
    <definedName name="расход_намаркетинг_9мес">#REF!</definedName>
    <definedName name="___________prt1">#REF!</definedName>
    <definedName name="расход_намаркетинг_3мес">#REF!</definedName>
    <definedName name="_____prt4">#REF!</definedName>
    <definedName name="пост_затраты_торг_адм_2мес">#REF!</definedName>
    <definedName name="пост_затраты_торг_адм_1год">#REF!</definedName>
    <definedName name="_____prt8">#REF!</definedName>
    <definedName name="затраты_наэлэн_неuse_впрве_2мес">#REF!</definedName>
    <definedName name="произ_льность_12мес">#REF!</definedName>
    <definedName name="АДГСПК">#REF!</definedName>
    <definedName name="объем_прва_тк_4мес">#REF!</definedName>
    <definedName name="объем_прва_пб90_5мес">#REF!</definedName>
    <definedName name="произ_льность_11мес">#REF!</definedName>
    <definedName name="А1">#REF!</definedName>
    <definedName name="ол">#REF!</definedName>
    <definedName name="msles">#REF!</definedName>
    <definedName name="Толебийский_район">#REF!</definedName>
    <definedName name="объем_прва_пб90_8мес">#REF!</definedName>
    <definedName name="пост_затраты_операцион_4мес">#REF!</definedName>
    <definedName name="Всего_накоплений_мужчины">#REF!</definedName>
    <definedName name="новпр">#REF!</definedName>
    <definedName name="пост_затраты_торг_адм_7мес">#REF!</definedName>
    <definedName name="коммунал_затраты_4мес">#REF!</definedName>
    <definedName name="пост_затраты_операцион_7мес">#REF!</definedName>
    <definedName name="_prt7">#REF!</definedName>
    <definedName name="затраты_наэлэн_неuse_впрве_3мес">#REF!</definedName>
    <definedName name="DonorTable">#REF!</definedName>
    <definedName name="затраты_наэлэн_неuse_впрве_5мес">#REF!</definedName>
    <definedName name="объем_прва_пб90_3мес">#REF!</definedName>
    <definedName name="прям_вспомог_мат_3мес">#REF!</definedName>
    <definedName name="затраты_наэлэн_неuse_впрве_4мес">#REF!</definedName>
    <definedName name="_____prt1">#REF!</definedName>
    <definedName name="прям_вспомог_мат_7мес">#REF!</definedName>
    <definedName name="произ_льность_8мес">#REF!</definedName>
    <definedName name="объем_прва_пб190_11мес">#REF!</definedName>
    <definedName name="Подпрограмма">#REF!</definedName>
    <definedName name="расход_наоплату_пр_персонал_11мес">#REF!</definedName>
    <definedName name="итого_перемен_затрат_10мес">#REF!</definedName>
    <definedName name="объем_прва_пб90_2мес">#REF!</definedName>
    <definedName name="Ордабасинский_район">#REF!</definedName>
    <definedName name="объем_прва_бк_10мес">#REF!</definedName>
    <definedName name="коммунал_затраты_10мес">#REF!</definedName>
    <definedName name="коммунал_затраты_11мес">#REF!</definedName>
  </definedNames>
  <calcPr/>
  <extLst>
    <ext uri="GoogleSheetsCustomDataVersion2">
      <go:sheetsCustomData xmlns:go="http://customooxmlschemas.google.com/" r:id="rId17" roundtripDataChecksum="rHnJxvLNCGEEIWxigLDS74OCCWW7luPlZXHqsRIraxw="/>
    </ext>
  </extLst>
</workbook>
</file>

<file path=xl/sharedStrings.xml><?xml version="1.0" encoding="utf-8"?>
<sst xmlns="http://schemas.openxmlformats.org/spreadsheetml/2006/main" count="90" uniqueCount="71">
  <si>
    <t>Приложение 1</t>
  </si>
  <si>
    <t>к протоколу 5 от 31.01.2024г.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</si>
  <si>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</si>
  <si>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</si>
  <si>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</si>
  <si>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</si>
  <si>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</si>
  <si>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</si>
  <si>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</si>
  <si>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</si>
  <si>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ТОО "Каз-Эко МЕД" Цена</t>
  </si>
  <si>
    <t>ТОО "Каз-Эко МЕД" Сумма</t>
  </si>
  <si>
    <t>ИП Ақберді Уалихан</t>
  </si>
  <si>
    <t>ТОО "BioHimLab" Цена</t>
  </si>
  <si>
    <t>ТОО "BioHimLab" Сумма</t>
  </si>
  <si>
    <t>ТОО "Центр Мединциской Техники"</t>
  </si>
  <si>
    <t>ТОО "Интермедика Алматы" Цена</t>
  </si>
  <si>
    <t>ТОО "Интермедика Алматы" Сумма</t>
  </si>
  <si>
    <t>Медицинские изделия</t>
  </si>
  <si>
    <t>Реагенты</t>
  </si>
  <si>
    <t>Кассеты для определения группы крови и резус-фактора прямой и обратной реакцией (100 кассет в упаковке)</t>
  </si>
  <si>
    <t>ABO Rh-D/кассета для определения групп крови прямой и обратной реакцией (анти-А/анти-В/анти-D(анти-RH1)/контроль/разбавитель для пробы обр. реак), 6 пробирочные  кассеты содержащие стеклянные шарики и реактив (100 кассет в упаковке)</t>
  </si>
  <si>
    <t>упаковка</t>
  </si>
  <si>
    <t>Кассеты полиспецифические содержащие античеловеческий иммуноглобулин для скрининга антител (100 касcет в упаковке)</t>
  </si>
  <si>
    <t>Анти-IgG, -C3d, полиспецифичная кассета для выявления связанных с эритроцитами молекул IgG или комплемента. Состоит из 6 колонок, содержащих антитела к глобулину человека Анти-IgG, -C3d. В качестве фильтра для эритроцитов содержит стеклянные шарики (100 касcет в упаковке)</t>
  </si>
  <si>
    <t>Раствор слабой ионной силы для постановки проб на совместимость (в упаковке 3*10мл)</t>
  </si>
  <si>
    <t>Буферный раствор низкой ионной силы для постановки проб на совместимость колоночной методикой (в упаковке 3*10мл)</t>
  </si>
  <si>
    <t>0,8% стандартные эритроциты  для скрининга антител (в упаковке 3*10мл)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</si>
  <si>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 (в упаковке 3*10мл)</t>
  </si>
  <si>
    <t>0,8% стандартные эритроциты  для определения группы крови обратной реакцией (в упаковке 2*3мл)</t>
  </si>
  <si>
    <t>Двухкомпонентный набор для  для определения группы крови обратной реакцией. В каждом из флаконов содержится 0,8%-я суспензия эритроцитов группы АВ0 и RH резус фактор отдельных доноров (в упаковке 2*3мл).</t>
  </si>
  <si>
    <t>Реагенты для исследования системы гемостаза</t>
  </si>
  <si>
    <t>АПТВ-тест (100 определений)</t>
  </si>
  <si>
    <t xml:space="preserve"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 Определение АПТВ используется для выявления гипер- и гипокоагуляционного сдвига, контроля за гепаринотерапией при тромбозах, тромбоэмболиях и ДВС-синдромах различной этиологии, для диагностики гемофилии (дефицит факторов VIII, IX, XI), болезни Виллебранда. Реагенты набора могут использоваться для определения каолинового времени свертывания бедной и богатой тромбоцитами плазмы (активированного времени рекальцификации - АВР). Определяется время свертывания плазмы крови в условиях стандартизированной контактной (каолином) и фосфолипидной (кефалином) активации процесса в присутствии ионов кальция. 
Состав набора:  Кефалин (лиофильно высушенный фосфолипидный компонент), на 1 мл - 2 фл., Каолин (концентрированная суспензия 40:1 в дистиллированной воде), 1 мл - 1 фл.,  Буфер трис-НСI (концентрированный 20:1 раствор, 1 М),  2 мл  - 1 фл. ,. Кальция хлорид (концентрированный 20:1 раствор, 0,5 М), 2 мл - 1 фл. Набор рассчитан на проведение не менее 100-200 анализов при расходе рабочих растворов реагентов по 0,1-0,05 мл на 1 анализ.
</t>
  </si>
  <si>
    <t>РФМК-тест (200 определений)</t>
  </si>
  <si>
    <t>Набор РФМК-тест предназначен для определения в плазме крови раст­во­римых фибрин-мономерных комплексов (РФМК), являющихся маркерами внутри­сосудис­то­го свертывания крови при тромбозах, тромбоэмболиях, ДВС-синдромах раз­лич­ного генеза. Принцип метода определения РФМК в плазме крови заключается в появлении в плазме, содер-    ж­ащей РФМК, зёрен (паракоагулята) фибрина после добавления к ней раствора фенантролина. Состав набора: 1. Орто-фенантролина гидрохлорид, 70 мг - 2 фл. 2. Контроль-минус (лиофилизированная плазма крови человека, не содер­жа­щая РФМК), на 1 мл - 1 фл. 3. Контроль-плюс (лиофилизированная плазма крови человека, содержащая РФМК), на 1 мл - 1 фл. Набор рассчитан на проведение 200 анализов при расходе раствора фенантролина по 0,1 мл на 1 анализ.</t>
  </si>
  <si>
    <t>Контрольная плазма для гемостаза</t>
  </si>
  <si>
    <t>Реагент является лиофилизированной смесью бедной тромбоцитами плазмы крови,полученной не менее, чем от 20 здоровых людей.РНП-плазма стабилизирована цитратом натрия, обследована на инфицированность вирусами  гепатита В и ВИЧ.РНП-плазму применяют для стандартизации биологических реагентов, использующих в различных тестах при исследовании системы гемостаза и получения контрольных результатов, а также для проведения контроля качества анализов.РНП-плазму применяют в качестве контроля в следующих тестах: протромбиновое время свертывания,Активированное парциональное (частично0 тромбопластиновое времясвертывания (АПТВ/АЧТВ).Фасовка: референтная нормальная пулированная плазма (РНП-плазма)(лиофильно высушенная контрольная плазма крови человека с нормальным диапозоном значения), на 1 мл во флаконе.</t>
  </si>
  <si>
    <t>набор</t>
  </si>
  <si>
    <t>Шарики стальные для фиксации времени образования сгустка ( на коагулометр TS-4000)</t>
  </si>
  <si>
    <t>Шарики металические, вес шарика-55 мг, размер шарика 0,24см, количество в упаковке - 700 штук, срок работы 5 лет, для фиксации времени образования сгустка (на коагулометр TS-4000)</t>
  </si>
  <si>
    <t>Кюветы реакционные ( на коагулометр TS-4000)</t>
  </si>
  <si>
    <t>Кюветы пластиковые, вес кювет-2,94,вид кюветы-соеденины по 4 штуки,размер блока кювет(высота,длина,ширина) -30*65*16мм, линейные размеры ячейки кюветы( длина,ширина)-12*12мм, количество кювет в упаковке -700шт. Срок годности неограничен. (на коагулометр TS-4000)</t>
  </si>
  <si>
    <t>Реагенты для системы анализа крови SN 22200 EPOC</t>
  </si>
  <si>
    <t>Тест-карты для системы анализа крови SN 22200 EPOC (№50)</t>
  </si>
  <si>
    <t>Специальные тест-карты для автоматического портативного анализатора газов, электролитов и метаболитов крови SN 22200 EPOC. Определяемые параметры: измеряемые pH, рСО2, рО2, Na, K, Ca, Hct, Glu, Lac, Crea, расчетные cHCO3-, BE (ecf), cSO2, A, A-a, a/A, A (T), A-a (T), a/A (T), ClcTCO2, AGap, AGapK, cHgb, BE (b), eGFR, eGFR-a (50 тест-карт в упаковке)</t>
  </si>
  <si>
    <t>Капилляры гепаринизированные для капиллярной крови на систему анализа крови SN 22200 EPOC (№50)</t>
  </si>
  <si>
    <t>Капилляры гепаринизированные для капиллярной крови на портативный анализатор газов крови, электролитов, метаболитов SN 22200 EPOC, объемом 97 мкл, с поршнем для введения крови в прибор (50 капилляров в упаковке)</t>
  </si>
  <si>
    <t>Реагенты для блока ПМЛ</t>
  </si>
  <si>
    <t>Эритротест-Цоликлон анти А 10 мл №10</t>
  </si>
  <si>
    <t xml:space="preserve">Прозрачная жидкость красного цвета. Титр в реакции агглютинации на плоскости с эритроцитами группы А(II) не менее – 1:32. Реагент включает два моноклональных антитела с различной активностью в отношении слабых и сильных форм антигена. Надежно выявляет антигены А1, А2, А3.
2ух серий, продуцируемых разными клеточными линиями.
</t>
  </si>
  <si>
    <t>флакон</t>
  </si>
  <si>
    <t>На основание п. 448 Приказа Министра здравоохранения Республики Казахстан от 7 июня 2023 года № 110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услуг».</t>
  </si>
  <si>
    <t>Эритротест-Цоликлон анти В 10 мл №10</t>
  </si>
  <si>
    <t xml:space="preserve">Прозрачная жидкость синего цвета. Титр в реакции агглютинации на плоскости с эритроцитами группы В(III) не менее – 1:32.
2ух серий, продуцируемых разными клеточными линиями.
</t>
  </si>
  <si>
    <t>Эритротест-Цоликлон анти Д  -супер 10 мл №10</t>
  </si>
  <si>
    <t>Моноклональные антитела человека класса IgM. Определяет D антиген в реакции прямой гемагглютинации на плоскости, в пробирочном тесте, Отличается высокой скоростью агглютинации на плоскости. Не требуется контроля с растворителем. Титр не менее 1:256 в реакции агглютинации в микроплате с D(+) эритроцитами.</t>
  </si>
  <si>
    <t>Эритротест-Цоликлон анти Д 10 мл №10</t>
  </si>
  <si>
    <t>Моноклональные антитела человека класса IgG. Создан специально для определения всех форм D антигена, включая самые слабые. Не требуется контроля с растворителем.</t>
  </si>
  <si>
    <t>Эритротест-Цоликлон АнтиАВ-5 мл</t>
  </si>
  <si>
    <t>Моноклональные анти-А и анти-В антитела продуцируются двумя мышиными гибридомами и принадлежат к иммуноглобулинам класса М. Цоликлоны изготавливаются из асцитной жидкости мышей - носителей анти-А и анти-В гибридом. Цоликлон анти-АВ представляет собой смесь моноклональных анти-А и анти-В антител.Технология изготовления реагента исключает возможность его контаминации патогенными для человека вирусами.</t>
  </si>
  <si>
    <t>Реагенты и принадлежности для проведения цитологических исследований негинекологического материала к диагностическому оборудованию WisePrepDuet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</si>
  <si>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</si>
  <si>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цитологии: 1. Контейнер с фиксирующей жидкостью для негинекологического анализа во флаконе. Конструкция контейнера-флакона для забора состоит: пластиковая емкость с полным объемом 33мл, имеющая конусное дно, необходимое для центровочной фиксации, погруженной цитощётки с биологическим материалом, пластиковая емкость имеет цилиндрическую форму с наружным диаметром 30,9мм, высотой 63мм, на цилиндрической поверхности емкости имеется выступ по окружности (юбочка для фиксации), в верхней части емкости имеется наружная резьба для закручивания крышки, крышка емкости имеет сложную конструкцию, включающую в себя внутренний фильтр для первой грубой очистки биологического материала с верхней фольгированной мембраной, являющейся защитным клапаном для дальнейшего извлечения биоматериала, исключающий контакт с внешней средой и персоналом, на крышке имеется цилиндрический выступ наружным диаметром 19,8мм, который служит шлюзом для соединения с мембраной и направляющим фильтра; фиксирующая жидкость: клинический химический продукт во флаконе для цитологии, бесцветный раствор для сохранения проб, 17мл, состав: этанол, изопропиловый спирт, декстроза (Дглюкоза), трометамин, глицерин, очищенная вода. Хранить при температуре +2+30°С. Срок хранения флакона (без материала) - 2 года. Срок хранения флакона с материалом – 1 месяц при комнатной температуре – не менее 1шт. 2. Мембрана и направляющая фильтра. Мембрана и направляющая фильтра имеет сложную конструкцию, состоящую из двух частей. Первая часть включает в себя заборную иглу необходимую для пробивания защитного клапана крышки емкости и забора биологического материала, дополнительно снабжена мелкодисперсным фильтром, который отсекает примеси. Вторая часть снабжена осадочным мембранным фильтром, который предотвращает морфологическое изменение клеток, благодаря чему отсутствует необходимость в центрифугировании. Мембрана и направляющая фильтра состоящая из двух частей имеет герметичные шлюзовые соединения между собой и с крышкой емкости. Вся конструкция и соединения герметичны и исключают контакт персонала с биологическим материалом! Стерильные - не менее 1шт.  3. Облицованное (предметное) медицинское стекло. Размер: Толщина: (0,85 ~ 1,15мм), Длина: (75,5 ~ 76,5 мм), Ширина: (25,5 ~ 26,5 мм). способно показывать большое количество клеток на клейкой поверхности стекла. Срок годности 3года – не менее 1шт. 4. Покровное стекло. Размер: Толщина (0,1 ~ 0,2 мм), Длина (39,5 ~ 40,5 мм), Ширина (21,5 ~ 22,5 мм). Срок годности 3 года – не менее 1шт. 5. Средство для постоянного покрытия мазка. Бальзам-покрывающая среда, содержащая синтетический клей – не менее 0.0625мл на одно исследование. 6. Реагенты для обработки по Папаниколау. Набор для цитологической окраски на аппарате для окрашивания WisePrep PAP, предназначен для окрашивания цитологических препаратов по Папаниколау в составе: краситель гематоксилин- не менее 1 мл; краситель ЕА-50 - не менее 1 мл; краситель ОG-6 - не менее 1 мл. - 1 мл. каждого реагента на одно исследование.</t>
  </si>
  <si>
    <t>Сумма закупа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</si>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</sst>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5">
    <font>
      <sz val="11.0"/>
      <color theme="1"/>
      <name val="Calibri"/>
      <scheme val="minor"/>
    </font>
    <font>
      <sz val="9.0"/>
      <color theme="1"/>
      <name val="Times New Roman"/>
    </font>
    <font>
      <b/>
      <sz val="9.0"/>
      <color theme="1"/>
      <name val="Times New Roman"/>
    </font>
    <font/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</fills>
  <borders count="1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horizontal="right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4" fillId="0" fontId="3" numFmtId="0" xfId="0" applyBorder="1" applyFont="1"/>
    <xf borderId="2" fillId="0" fontId="1" numFmtId="0" xfId="0" applyBorder="1" applyFont="1"/>
    <xf borderId="3" fillId="0" fontId="1" numFmtId="0" xfId="0" applyBorder="1" applyFont="1"/>
    <xf borderId="5" fillId="0" fontId="3" numFmtId="0" xfId="0" applyBorder="1" applyFont="1"/>
    <xf borderId="4" fillId="0" fontId="2" numFmtId="164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164" xfId="0" applyAlignment="1" applyBorder="1" applyFont="1" applyNumberFormat="1">
      <alignment horizontal="right" shrinkToFit="0" vertical="center" wrapText="1"/>
    </xf>
    <xf borderId="3" fillId="0" fontId="1" numFmtId="164" xfId="0" applyAlignment="1" applyBorder="1" applyFont="1" applyNumberFormat="1">
      <alignment horizontal="right" shrinkToFit="0" vertical="center" wrapText="1"/>
    </xf>
    <xf borderId="2" fillId="2" fontId="1" numFmtId="164" xfId="0" applyAlignment="1" applyBorder="1" applyFill="1" applyFont="1" applyNumberFormat="1">
      <alignment horizontal="right" shrinkToFit="0" vertical="center" wrapText="1"/>
    </xf>
    <xf borderId="3" fillId="0" fontId="2" numFmtId="164" xfId="0" applyAlignment="1" applyBorder="1" applyFont="1" applyNumberFormat="1">
      <alignment horizontal="right" shrinkToFit="0" vertical="center" wrapText="1"/>
    </xf>
    <xf borderId="6" fillId="2" fontId="1" numFmtId="164" xfId="0" applyAlignment="1" applyBorder="1" applyFont="1" applyNumberFormat="1">
      <alignment horizontal="right" shrinkToFit="0" vertical="center" wrapText="1"/>
    </xf>
    <xf borderId="2" fillId="0" fontId="1" numFmtId="4" xfId="0" applyAlignment="1" applyBorder="1" applyFont="1" applyNumberFormat="1">
      <alignment horizontal="right" shrinkToFit="0" vertical="center" wrapText="1"/>
    </xf>
    <xf borderId="0" fillId="0" fontId="4" numFmtId="0" xfId="0" applyAlignment="1" applyFont="1">
      <alignment vertical="bottom"/>
    </xf>
    <xf borderId="7" fillId="0" fontId="1" numFmtId="0" xfId="0" applyAlignment="1" applyBorder="1" applyFont="1">
      <alignment horizontal="left" shrinkToFit="0" vertical="top" wrapText="1"/>
    </xf>
    <xf borderId="3" fillId="0" fontId="1" numFmtId="2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left" shrinkToFit="0" vertical="top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4" xfId="0" applyAlignment="1" applyBorder="1" applyFont="1" applyNumberFormat="1">
      <alignment horizontal="right" shrinkToFit="0" vertical="center" wrapText="1"/>
    </xf>
    <xf borderId="9" fillId="0" fontId="1" numFmtId="164" xfId="0" applyAlignment="1" applyBorder="1" applyFont="1" applyNumberFormat="1">
      <alignment horizontal="right" shrinkToFit="0" vertical="center" wrapText="1"/>
    </xf>
    <xf borderId="8" fillId="2" fontId="1" numFmtId="4" xfId="0" applyAlignment="1" applyBorder="1" applyFont="1" applyNumberFormat="1">
      <alignment horizontal="right" shrinkToFit="0" vertical="center" wrapText="1"/>
    </xf>
    <xf borderId="10" fillId="2" fontId="1" numFmtId="164" xfId="0" applyAlignment="1" applyBorder="1" applyFont="1" applyNumberFormat="1">
      <alignment horizontal="right" shrinkToFit="0" vertical="center" wrapText="1"/>
    </xf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7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2" fillId="0" fontId="2" numFmtId="0" xfId="0" applyBorder="1" applyFont="1"/>
    <xf borderId="2" fillId="0" fontId="2" numFmtId="0" xfId="0" applyAlignment="1" applyBorder="1" applyFont="1">
      <alignment horizontal="left" shrinkToFit="0" vertical="top" wrapText="1"/>
    </xf>
    <xf borderId="7" fillId="0" fontId="2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center" shrinkToFit="0" vertical="top" wrapText="1"/>
    </xf>
    <xf borderId="2" fillId="0" fontId="2" numFmtId="3" xfId="0" applyAlignment="1" applyBorder="1" applyFont="1" applyNumberFormat="1">
      <alignment horizontal="right" shrinkToFit="0" vertical="top" wrapText="1"/>
    </xf>
    <xf borderId="2" fillId="0" fontId="2" numFmtId="164" xfId="0" applyAlignment="1" applyBorder="1" applyFont="1" applyNumberFormat="1">
      <alignment horizontal="right" shrinkToFit="0" vertical="top" wrapText="1"/>
    </xf>
    <xf borderId="3" fillId="0" fontId="2" numFmtId="4" xfId="0" applyAlignment="1" applyBorder="1" applyFont="1" applyNumberFormat="1">
      <alignment horizontal="right" vertical="top"/>
    </xf>
    <xf borderId="2" fillId="0" fontId="2" numFmtId="164" xfId="0" applyAlignment="1" applyBorder="1" applyFont="1" applyNumberFormat="1">
      <alignment horizontal="right" shrinkToFit="0" vertical="center" wrapText="1"/>
    </xf>
    <xf borderId="3" fillId="0" fontId="2" numFmtId="0" xfId="0" applyBorder="1" applyFont="1"/>
    <xf borderId="0" fillId="0" fontId="2" numFmtId="0" xfId="0" applyFont="1"/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1" numFmtId="164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35.57"/>
    <col customWidth="1" min="3" max="3" width="58.86"/>
    <col customWidth="1" min="4" max="4" width="11.0"/>
    <col customWidth="1" min="5" max="5" width="10.0"/>
    <col customWidth="1" min="6" max="6" width="13.29"/>
    <col customWidth="1" min="7" max="7" width="16.86"/>
    <col customWidth="1" min="8" max="18" width="23.71"/>
    <col customWidth="1" min="19" max="26" width="8.86"/>
  </cols>
  <sheetData>
    <row r="1" ht="12.0" customHeight="1">
      <c r="A1" s="1"/>
      <c r="B1" s="1"/>
      <c r="C1" s="1"/>
      <c r="D1" s="1"/>
      <c r="E1" s="1" t="s">
        <v>0</v>
      </c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1"/>
      <c r="C2" s="1"/>
      <c r="D2" s="1"/>
      <c r="E2" s="1" t="s">
        <v>1</v>
      </c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3" t="s">
        <v>2</v>
      </c>
      <c r="B4" s="4"/>
      <c r="C4" s="4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0.5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7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5" t="s">
        <v>15</v>
      </c>
      <c r="N5" s="7" t="s">
        <v>16</v>
      </c>
      <c r="O5" s="5" t="s">
        <v>17</v>
      </c>
      <c r="P5" s="9"/>
      <c r="Q5" s="9"/>
      <c r="R5" s="9"/>
      <c r="S5" s="1"/>
      <c r="T5" s="1"/>
      <c r="U5" s="1"/>
      <c r="V5" s="1"/>
      <c r="W5" s="1"/>
      <c r="X5" s="1"/>
      <c r="Y5" s="1"/>
      <c r="Z5" s="1"/>
    </row>
    <row r="6" ht="12.75" customHeight="1">
      <c r="A6" s="7" t="s">
        <v>18</v>
      </c>
      <c r="B6" s="10"/>
      <c r="C6" s="10"/>
      <c r="D6" s="10"/>
      <c r="E6" s="10"/>
      <c r="F6" s="10"/>
      <c r="G6" s="10"/>
      <c r="H6" s="11"/>
      <c r="I6" s="11"/>
      <c r="J6" s="11"/>
      <c r="K6" s="11"/>
      <c r="L6" s="11"/>
      <c r="M6" s="11"/>
      <c r="N6" s="12"/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7" t="s">
        <v>19</v>
      </c>
      <c r="B7" s="10"/>
      <c r="C7" s="10"/>
      <c r="D7" s="10"/>
      <c r="E7" s="10"/>
      <c r="F7" s="13"/>
      <c r="G7" s="14">
        <f>SUM(G8:G12)</f>
        <v>2791194</v>
      </c>
      <c r="H7" s="11"/>
      <c r="I7" s="11"/>
      <c r="J7" s="11"/>
      <c r="K7" s="11"/>
      <c r="L7" s="11"/>
      <c r="M7" s="11"/>
      <c r="N7" s="12"/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51.0" customHeight="1">
      <c r="A8" s="5">
        <v>1.0</v>
      </c>
      <c r="B8" s="15" t="s">
        <v>20</v>
      </c>
      <c r="C8" s="16" t="s">
        <v>21</v>
      </c>
      <c r="D8" s="17" t="s">
        <v>22</v>
      </c>
      <c r="E8" s="17">
        <v>1.0</v>
      </c>
      <c r="F8" s="18">
        <v>329974.0</v>
      </c>
      <c r="G8" s="19">
        <f t="shared" ref="G8:G12" si="1">E8*F8</f>
        <v>329974</v>
      </c>
      <c r="H8" s="11"/>
      <c r="I8" s="11"/>
      <c r="J8" s="11"/>
      <c r="K8" s="20">
        <v>329974.0</v>
      </c>
      <c r="L8" s="20">
        <f t="shared" ref="L8:L10" si="2">K8*E8</f>
        <v>329974</v>
      </c>
      <c r="M8" s="11"/>
      <c r="N8" s="12"/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60.75" customHeight="1">
      <c r="A9" s="5">
        <v>2.0</v>
      </c>
      <c r="B9" s="15" t="s">
        <v>23</v>
      </c>
      <c r="C9" s="16" t="s">
        <v>24</v>
      </c>
      <c r="D9" s="17" t="s">
        <v>22</v>
      </c>
      <c r="E9" s="17">
        <v>4.0</v>
      </c>
      <c r="F9" s="18">
        <v>341694.0</v>
      </c>
      <c r="G9" s="19">
        <f t="shared" si="1"/>
        <v>1366776</v>
      </c>
      <c r="H9" s="11"/>
      <c r="I9" s="11"/>
      <c r="J9" s="11"/>
      <c r="K9" s="20">
        <v>341694.0</v>
      </c>
      <c r="L9" s="20">
        <f t="shared" si="2"/>
        <v>1366776</v>
      </c>
      <c r="M9" s="11"/>
      <c r="N9" s="12"/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5">
        <v>3.0</v>
      </c>
      <c r="B10" s="15" t="s">
        <v>25</v>
      </c>
      <c r="C10" s="16" t="s">
        <v>26</v>
      </c>
      <c r="D10" s="17" t="s">
        <v>22</v>
      </c>
      <c r="E10" s="17">
        <v>2.0</v>
      </c>
      <c r="F10" s="18">
        <v>33254.0</v>
      </c>
      <c r="G10" s="19">
        <f t="shared" si="1"/>
        <v>66508</v>
      </c>
      <c r="H10" s="11"/>
      <c r="I10" s="11"/>
      <c r="J10" s="11"/>
      <c r="K10" s="20">
        <v>33254.0</v>
      </c>
      <c r="L10" s="20">
        <f t="shared" si="2"/>
        <v>66508</v>
      </c>
      <c r="M10" s="11"/>
      <c r="N10" s="12"/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63.75" customHeight="1">
      <c r="A11" s="5">
        <v>4.0</v>
      </c>
      <c r="B11" s="15" t="s">
        <v>27</v>
      </c>
      <c r="C11" s="16" t="s">
        <v>28</v>
      </c>
      <c r="D11" s="17" t="s">
        <v>22</v>
      </c>
      <c r="E11" s="17">
        <v>13.0</v>
      </c>
      <c r="F11" s="18">
        <v>50140.0</v>
      </c>
      <c r="G11" s="19">
        <f t="shared" si="1"/>
        <v>651820</v>
      </c>
      <c r="H11" s="11"/>
      <c r="I11" s="11"/>
      <c r="J11" s="11"/>
      <c r="K11" s="11"/>
      <c r="L11" s="11"/>
      <c r="M11" s="11"/>
      <c r="N11" s="12"/>
      <c r="O11" s="1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8.25" customHeight="1">
      <c r="A12" s="5">
        <v>5.0</v>
      </c>
      <c r="B12" s="15" t="s">
        <v>29</v>
      </c>
      <c r="C12" s="16" t="s">
        <v>30</v>
      </c>
      <c r="D12" s="17" t="s">
        <v>22</v>
      </c>
      <c r="E12" s="17">
        <v>13.0</v>
      </c>
      <c r="F12" s="18">
        <v>28932.0</v>
      </c>
      <c r="G12" s="19">
        <f t="shared" si="1"/>
        <v>376116</v>
      </c>
      <c r="H12" s="11"/>
      <c r="I12" s="11"/>
      <c r="J12" s="11"/>
      <c r="K12" s="20">
        <v>28932.0</v>
      </c>
      <c r="L12" s="20">
        <f>K12*E12</f>
        <v>376116</v>
      </c>
      <c r="M12" s="11"/>
      <c r="N12" s="12"/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7" t="s">
        <v>31</v>
      </c>
      <c r="B13" s="10"/>
      <c r="C13" s="10"/>
      <c r="D13" s="10"/>
      <c r="E13" s="10"/>
      <c r="F13" s="13"/>
      <c r="G13" s="21">
        <f>SUM(G14:G18)</f>
        <v>4323506</v>
      </c>
      <c r="H13" s="11"/>
      <c r="I13" s="11"/>
      <c r="J13" s="11"/>
      <c r="K13" s="11"/>
      <c r="L13" s="11"/>
      <c r="M13" s="11"/>
      <c r="N13" s="12"/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8.25" customHeight="1">
      <c r="A14" s="5">
        <v>6.0</v>
      </c>
      <c r="B14" s="15" t="s">
        <v>32</v>
      </c>
      <c r="C14" s="16" t="s">
        <v>33</v>
      </c>
      <c r="D14" s="17" t="s">
        <v>22</v>
      </c>
      <c r="E14" s="17">
        <v>35.0</v>
      </c>
      <c r="F14" s="18">
        <v>14800.0</v>
      </c>
      <c r="G14" s="19">
        <f t="shared" ref="G14:G18" si="3">E14*F14</f>
        <v>518000</v>
      </c>
      <c r="H14" s="11"/>
      <c r="I14" s="11"/>
      <c r="J14" s="11"/>
      <c r="K14" s="11"/>
      <c r="L14" s="11"/>
      <c r="M14" s="11"/>
      <c r="N14" s="12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0" customHeight="1">
      <c r="A15" s="5">
        <v>7.0</v>
      </c>
      <c r="B15" s="15" t="s">
        <v>34</v>
      </c>
      <c r="C15" s="16" t="s">
        <v>35</v>
      </c>
      <c r="D15" s="17" t="s">
        <v>22</v>
      </c>
      <c r="E15" s="17">
        <v>50.0</v>
      </c>
      <c r="F15" s="18">
        <v>19700.0</v>
      </c>
      <c r="G15" s="19">
        <f t="shared" si="3"/>
        <v>985000</v>
      </c>
      <c r="H15" s="11"/>
      <c r="I15" s="11"/>
      <c r="J15" s="11"/>
      <c r="K15" s="11"/>
      <c r="L15" s="11"/>
      <c r="M15" s="11"/>
      <c r="N15" s="12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4.75" customHeight="1">
      <c r="A16" s="5">
        <v>8.0</v>
      </c>
      <c r="B16" s="15" t="s">
        <v>36</v>
      </c>
      <c r="C16" s="16" t="s">
        <v>37</v>
      </c>
      <c r="D16" s="17" t="s">
        <v>38</v>
      </c>
      <c r="E16" s="17">
        <v>2.0</v>
      </c>
      <c r="F16" s="18">
        <v>11218.0</v>
      </c>
      <c r="G16" s="19">
        <f t="shared" si="3"/>
        <v>22436</v>
      </c>
      <c r="H16" s="11"/>
      <c r="I16" s="11"/>
      <c r="J16" s="11"/>
      <c r="K16" s="11"/>
      <c r="L16" s="11"/>
      <c r="M16" s="11"/>
      <c r="N16" s="12"/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5">
        <v>9.0</v>
      </c>
      <c r="B17" s="15" t="s">
        <v>39</v>
      </c>
      <c r="C17" s="16" t="s">
        <v>40</v>
      </c>
      <c r="D17" s="17" t="s">
        <v>22</v>
      </c>
      <c r="E17" s="17">
        <v>22.0</v>
      </c>
      <c r="F17" s="18">
        <v>46039.0</v>
      </c>
      <c r="G17" s="19">
        <f t="shared" si="3"/>
        <v>1012858</v>
      </c>
      <c r="H17" s="11"/>
      <c r="I17" s="11"/>
      <c r="J17" s="11"/>
      <c r="K17" s="11"/>
      <c r="L17" s="11"/>
      <c r="M17" s="11"/>
      <c r="N17" s="22">
        <v>39879.0</v>
      </c>
      <c r="O17" s="20">
        <f t="shared" ref="O17:O18" si="4">N17*E17</f>
        <v>877338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5">
        <v>10.0</v>
      </c>
      <c r="B18" s="15" t="s">
        <v>41</v>
      </c>
      <c r="C18" s="16" t="s">
        <v>42</v>
      </c>
      <c r="D18" s="17" t="s">
        <v>22</v>
      </c>
      <c r="E18" s="17">
        <v>22.0</v>
      </c>
      <c r="F18" s="18">
        <v>81146.0</v>
      </c>
      <c r="G18" s="19">
        <f t="shared" si="3"/>
        <v>1785212</v>
      </c>
      <c r="H18" s="11"/>
      <c r="I18" s="11"/>
      <c r="J18" s="11"/>
      <c r="K18" s="11"/>
      <c r="L18" s="11"/>
      <c r="M18" s="11"/>
      <c r="N18" s="22">
        <v>75355.0</v>
      </c>
      <c r="O18" s="20">
        <f t="shared" si="4"/>
        <v>1657810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7" t="s">
        <v>43</v>
      </c>
      <c r="B19" s="10"/>
      <c r="C19" s="10"/>
      <c r="D19" s="13"/>
      <c r="E19" s="5"/>
      <c r="F19" s="5"/>
      <c r="G19" s="21">
        <f>SUM(G20:G21)</f>
        <v>952000</v>
      </c>
      <c r="H19" s="11"/>
      <c r="I19" s="11"/>
      <c r="J19" s="11"/>
      <c r="K19" s="11"/>
      <c r="L19" s="11"/>
      <c r="M19" s="11"/>
      <c r="N19" s="12"/>
      <c r="O19" s="1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60.75" customHeight="1">
      <c r="A20" s="5">
        <v>5.0</v>
      </c>
      <c r="B20" s="15" t="s">
        <v>44</v>
      </c>
      <c r="C20" s="16" t="s">
        <v>45</v>
      </c>
      <c r="D20" s="17" t="s">
        <v>22</v>
      </c>
      <c r="E20" s="17">
        <v>2.0</v>
      </c>
      <c r="F20" s="23">
        <v>384000.0</v>
      </c>
      <c r="G20" s="19">
        <f t="shared" ref="G20:G21" si="5">E20*F20</f>
        <v>768000</v>
      </c>
      <c r="H20" s="11"/>
      <c r="I20" s="11"/>
      <c r="J20" s="11"/>
      <c r="K20" s="11"/>
      <c r="L20" s="11"/>
      <c r="M20" s="11"/>
      <c r="N20" s="12"/>
      <c r="O20" s="1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9.75" customHeight="1">
      <c r="A21" s="5">
        <v>6.0</v>
      </c>
      <c r="B21" s="15" t="s">
        <v>46</v>
      </c>
      <c r="C21" s="16" t="s">
        <v>47</v>
      </c>
      <c r="D21" s="17" t="s">
        <v>22</v>
      </c>
      <c r="E21" s="17">
        <v>2.0</v>
      </c>
      <c r="F21" s="23">
        <v>92000.0</v>
      </c>
      <c r="G21" s="19">
        <f t="shared" si="5"/>
        <v>184000</v>
      </c>
      <c r="H21" s="11"/>
      <c r="I21" s="11"/>
      <c r="J21" s="11"/>
      <c r="K21" s="11"/>
      <c r="L21" s="11"/>
      <c r="M21" s="11"/>
      <c r="N21" s="12"/>
      <c r="O21" s="1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7" t="s">
        <v>48</v>
      </c>
      <c r="B22" s="10"/>
      <c r="C22" s="10"/>
      <c r="D22" s="10"/>
      <c r="E22" s="10"/>
      <c r="F22" s="13"/>
      <c r="G22" s="21">
        <f>SUM(G23:G27)</f>
        <v>100200</v>
      </c>
      <c r="H22" s="11"/>
      <c r="I22" s="11"/>
      <c r="J22" s="11"/>
      <c r="K22" s="11"/>
      <c r="L22" s="11"/>
      <c r="M22" s="11"/>
      <c r="N22" s="12"/>
      <c r="O22" s="11"/>
      <c r="P22" s="1"/>
      <c r="Q22" s="1"/>
      <c r="R22" s="1"/>
      <c r="S22" s="24"/>
      <c r="T22" s="24"/>
      <c r="U22" s="24"/>
      <c r="V22" s="24"/>
      <c r="W22" s="24"/>
      <c r="X22" s="24"/>
      <c r="Y22" s="24"/>
      <c r="Z22" s="24"/>
    </row>
    <row r="23" ht="63.0" customHeight="1">
      <c r="A23" s="5">
        <v>7.0</v>
      </c>
      <c r="B23" s="15" t="s">
        <v>49</v>
      </c>
      <c r="C23" s="25" t="s">
        <v>50</v>
      </c>
      <c r="D23" s="17" t="s">
        <v>51</v>
      </c>
      <c r="E23" s="17">
        <v>10.0</v>
      </c>
      <c r="F23" s="23">
        <v>2100.0</v>
      </c>
      <c r="G23" s="19">
        <f t="shared" ref="G23:G27" si="6">E23*F23</f>
        <v>21000</v>
      </c>
      <c r="H23" s="26" t="s">
        <v>52</v>
      </c>
      <c r="I23" s="10"/>
      <c r="J23" s="10"/>
      <c r="K23" s="10"/>
      <c r="L23" s="10"/>
      <c r="M23" s="10"/>
      <c r="N23" s="10"/>
      <c r="O23" s="13"/>
      <c r="P23" s="1"/>
      <c r="Q23" s="1"/>
      <c r="R23" s="1"/>
      <c r="S23" s="24"/>
      <c r="T23" s="24"/>
      <c r="U23" s="24"/>
      <c r="V23" s="24"/>
      <c r="W23" s="24"/>
      <c r="X23" s="24"/>
      <c r="Y23" s="24"/>
      <c r="Z23" s="24"/>
    </row>
    <row r="24" ht="38.25" customHeight="1">
      <c r="A24" s="5">
        <v>8.0</v>
      </c>
      <c r="B24" s="15" t="s">
        <v>53</v>
      </c>
      <c r="C24" s="25" t="s">
        <v>54</v>
      </c>
      <c r="D24" s="17" t="s">
        <v>51</v>
      </c>
      <c r="E24" s="17">
        <v>10.0</v>
      </c>
      <c r="F24" s="23">
        <v>2100.0</v>
      </c>
      <c r="G24" s="19">
        <f t="shared" si="6"/>
        <v>21000</v>
      </c>
      <c r="H24" s="26" t="s">
        <v>52</v>
      </c>
      <c r="I24" s="10"/>
      <c r="J24" s="10"/>
      <c r="K24" s="10"/>
      <c r="L24" s="10"/>
      <c r="M24" s="10"/>
      <c r="N24" s="10"/>
      <c r="O24" s="13"/>
      <c r="P24" s="1"/>
      <c r="Q24" s="1"/>
      <c r="R24" s="1"/>
      <c r="S24" s="24"/>
      <c r="T24" s="24"/>
      <c r="U24" s="24"/>
      <c r="V24" s="24"/>
      <c r="W24" s="24"/>
      <c r="X24" s="24"/>
      <c r="Y24" s="24"/>
      <c r="Z24" s="24"/>
    </row>
    <row r="25" ht="60.0" customHeight="1">
      <c r="A25" s="5">
        <v>9.0</v>
      </c>
      <c r="B25" s="15" t="s">
        <v>55</v>
      </c>
      <c r="C25" s="25" t="s">
        <v>56</v>
      </c>
      <c r="D25" s="17" t="s">
        <v>51</v>
      </c>
      <c r="E25" s="17">
        <v>10.0</v>
      </c>
      <c r="F25" s="23">
        <v>2400.0</v>
      </c>
      <c r="G25" s="19">
        <f t="shared" si="6"/>
        <v>24000</v>
      </c>
      <c r="H25" s="26" t="s">
        <v>52</v>
      </c>
      <c r="I25" s="10"/>
      <c r="J25" s="10"/>
      <c r="K25" s="10"/>
      <c r="L25" s="10"/>
      <c r="M25" s="10"/>
      <c r="N25" s="10"/>
      <c r="O25" s="13"/>
      <c r="P25" s="1"/>
      <c r="Q25" s="1"/>
      <c r="R25" s="1"/>
      <c r="S25" s="24"/>
      <c r="T25" s="24"/>
      <c r="U25" s="24"/>
      <c r="V25" s="24"/>
      <c r="W25" s="24"/>
      <c r="X25" s="24"/>
      <c r="Y25" s="24"/>
      <c r="Z25" s="24"/>
    </row>
    <row r="26" ht="12.0" customHeight="1">
      <c r="A26" s="5">
        <v>10.0</v>
      </c>
      <c r="B26" s="15" t="s">
        <v>57</v>
      </c>
      <c r="C26" s="25" t="s">
        <v>58</v>
      </c>
      <c r="D26" s="17" t="s">
        <v>51</v>
      </c>
      <c r="E26" s="17">
        <v>2.0</v>
      </c>
      <c r="F26" s="23">
        <v>2400.0</v>
      </c>
      <c r="G26" s="19">
        <f t="shared" si="6"/>
        <v>4800</v>
      </c>
      <c r="H26" s="26" t="s">
        <v>52</v>
      </c>
      <c r="I26" s="10"/>
      <c r="J26" s="10"/>
      <c r="K26" s="10"/>
      <c r="L26" s="10"/>
      <c r="M26" s="10"/>
      <c r="N26" s="10"/>
      <c r="O26" s="13"/>
      <c r="P26" s="1"/>
      <c r="Q26" s="1"/>
      <c r="R26" s="1"/>
      <c r="S26" s="24"/>
      <c r="T26" s="24"/>
      <c r="U26" s="24"/>
      <c r="V26" s="24"/>
      <c r="W26" s="24"/>
      <c r="X26" s="24"/>
      <c r="Y26" s="24"/>
      <c r="Z26" s="24"/>
    </row>
    <row r="27" ht="72.0" customHeight="1">
      <c r="A27" s="5">
        <v>11.0</v>
      </c>
      <c r="B27" s="15" t="s">
        <v>59</v>
      </c>
      <c r="C27" s="25" t="s">
        <v>60</v>
      </c>
      <c r="D27" s="17" t="s">
        <v>51</v>
      </c>
      <c r="E27" s="17">
        <v>14.0</v>
      </c>
      <c r="F27" s="23">
        <v>2100.0</v>
      </c>
      <c r="G27" s="19">
        <f t="shared" si="6"/>
        <v>29400</v>
      </c>
      <c r="H27" s="26" t="s">
        <v>52</v>
      </c>
      <c r="I27" s="10"/>
      <c r="J27" s="10"/>
      <c r="K27" s="10"/>
      <c r="L27" s="10"/>
      <c r="M27" s="10"/>
      <c r="N27" s="10"/>
      <c r="O27" s="13"/>
      <c r="P27" s="1"/>
      <c r="Q27" s="1"/>
      <c r="R27" s="1"/>
      <c r="S27" s="24"/>
      <c r="T27" s="24"/>
      <c r="U27" s="24"/>
      <c r="V27" s="24"/>
      <c r="W27" s="24"/>
      <c r="X27" s="24"/>
      <c r="Y27" s="24"/>
      <c r="Z27" s="24"/>
    </row>
    <row r="28" ht="12.0" customHeight="1">
      <c r="A28" s="7" t="s">
        <v>61</v>
      </c>
      <c r="B28" s="10"/>
      <c r="C28" s="10"/>
      <c r="D28" s="10"/>
      <c r="E28" s="10"/>
      <c r="F28" s="13"/>
      <c r="G28" s="21">
        <f>G29</f>
        <v>5250000</v>
      </c>
      <c r="H28" s="11"/>
      <c r="I28" s="11"/>
      <c r="J28" s="11"/>
      <c r="K28" s="11"/>
      <c r="L28" s="11"/>
      <c r="M28" s="11"/>
      <c r="N28" s="12"/>
      <c r="O28" s="11"/>
      <c r="P28" s="1"/>
      <c r="Q28" s="1"/>
      <c r="R28" s="1"/>
      <c r="S28" s="24"/>
      <c r="T28" s="24"/>
      <c r="U28" s="24"/>
      <c r="V28" s="24"/>
      <c r="W28" s="24"/>
      <c r="X28" s="24"/>
      <c r="Y28" s="24"/>
      <c r="Z28" s="24"/>
    </row>
    <row r="29" ht="409.5" customHeight="1">
      <c r="A29" s="27">
        <v>12.0</v>
      </c>
      <c r="B29" s="28" t="s">
        <v>62</v>
      </c>
      <c r="C29" s="29" t="s">
        <v>63</v>
      </c>
      <c r="D29" s="30" t="s">
        <v>38</v>
      </c>
      <c r="E29" s="30">
        <v>1500.0</v>
      </c>
      <c r="F29" s="31">
        <v>3500.0</v>
      </c>
      <c r="G29" s="32">
        <f>E29*F29</f>
        <v>5250000</v>
      </c>
      <c r="H29" s="33">
        <v>3500.0</v>
      </c>
      <c r="I29" s="34">
        <f>H29*E29</f>
        <v>5250000</v>
      </c>
      <c r="J29" s="35"/>
      <c r="K29" s="35"/>
      <c r="L29" s="35"/>
      <c r="M29" s="35"/>
      <c r="N29" s="36"/>
      <c r="O29" s="35"/>
      <c r="P29" s="1"/>
      <c r="Q29" s="1"/>
      <c r="R29" s="1"/>
      <c r="S29" s="24"/>
      <c r="T29" s="24"/>
      <c r="U29" s="24"/>
      <c r="V29" s="24"/>
      <c r="W29" s="24"/>
      <c r="X29" s="24"/>
      <c r="Y29" s="24"/>
      <c r="Z29" s="24"/>
    </row>
    <row r="30" ht="144.0" customHeight="1">
      <c r="A30" s="37"/>
      <c r="B30" s="37"/>
      <c r="C30" s="37"/>
      <c r="D30" s="37"/>
      <c r="E30" s="37"/>
      <c r="F30" s="37"/>
      <c r="G30" s="38"/>
      <c r="H30" s="37"/>
      <c r="I30" s="39"/>
      <c r="J30" s="37"/>
      <c r="K30" s="37"/>
      <c r="L30" s="37"/>
      <c r="M30" s="37"/>
      <c r="N30" s="38"/>
      <c r="O30" s="37"/>
      <c r="P30" s="1"/>
      <c r="Q30" s="1"/>
      <c r="R30" s="1"/>
      <c r="S30" s="24"/>
      <c r="T30" s="24"/>
      <c r="U30" s="24"/>
      <c r="V30" s="24"/>
      <c r="W30" s="24"/>
      <c r="X30" s="24"/>
      <c r="Y30" s="24"/>
      <c r="Z30" s="24"/>
    </row>
    <row r="31" ht="13.5" customHeight="1">
      <c r="A31" s="40"/>
      <c r="B31" s="41" t="s">
        <v>64</v>
      </c>
      <c r="C31" s="42"/>
      <c r="D31" s="43"/>
      <c r="E31" s="44"/>
      <c r="F31" s="45"/>
      <c r="G31" s="46">
        <f>G7+G13+G19+G22+G28</f>
        <v>13416900</v>
      </c>
      <c r="H31" s="40"/>
      <c r="I31" s="45">
        <f>SUM(I29)</f>
        <v>5250000</v>
      </c>
      <c r="J31" s="40"/>
      <c r="K31" s="40"/>
      <c r="L31" s="47">
        <f>L8+L9+L10+L12</f>
        <v>2139374</v>
      </c>
      <c r="M31" s="40"/>
      <c r="N31" s="48"/>
      <c r="O31" s="47">
        <f>O17+O18</f>
        <v>2535148</v>
      </c>
      <c r="P31" s="49"/>
      <c r="Q31" s="49"/>
      <c r="R31" s="49"/>
      <c r="S31" s="24"/>
      <c r="T31" s="24"/>
      <c r="U31" s="24"/>
      <c r="V31" s="24"/>
      <c r="W31" s="24"/>
      <c r="X31" s="24"/>
      <c r="Y31" s="24"/>
      <c r="Z31" s="24"/>
    </row>
    <row r="32" ht="26.25" customHeight="1">
      <c r="A32" s="1"/>
      <c r="B32" s="50"/>
      <c r="C32" s="50"/>
      <c r="D32" s="51"/>
      <c r="E32" s="52"/>
      <c r="F32" s="53"/>
      <c r="G32" s="5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 t="s">
        <v>65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6.75" customHeight="1">
      <c r="A34" s="50" t="s">
        <v>66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9"/>
      <c r="U34" s="49"/>
      <c r="V34" s="49"/>
      <c r="W34" s="49"/>
      <c r="X34" s="1"/>
      <c r="Y34" s="1"/>
      <c r="Z34" s="1"/>
    </row>
    <row r="35" ht="12.0" customHeight="1">
      <c r="A35" s="1"/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 t="s">
        <v>67</v>
      </c>
      <c r="C36" s="1"/>
      <c r="D36" s="1"/>
      <c r="E36" s="1"/>
      <c r="F36" s="2"/>
      <c r="G36" s="1" t="s">
        <v>68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 t="s">
        <v>69</v>
      </c>
      <c r="C38" s="1"/>
      <c r="D38" s="1"/>
      <c r="E38" s="1"/>
      <c r="F38" s="2"/>
      <c r="G38" s="1" t="s">
        <v>70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A4:G4"/>
    <mergeCell ref="A6:G6"/>
    <mergeCell ref="A7:F7"/>
    <mergeCell ref="A13:F13"/>
    <mergeCell ref="A19:D19"/>
    <mergeCell ref="A22:F22"/>
    <mergeCell ref="H23:O23"/>
    <mergeCell ref="C29:C30"/>
    <mergeCell ref="D29:D30"/>
    <mergeCell ref="E29:E30"/>
    <mergeCell ref="F29:F30"/>
    <mergeCell ref="A33:G33"/>
    <mergeCell ref="A34:G34"/>
    <mergeCell ref="G29:G30"/>
    <mergeCell ref="H29:H30"/>
    <mergeCell ref="I29:I30"/>
    <mergeCell ref="J29:J30"/>
    <mergeCell ref="K29:K30"/>
    <mergeCell ref="L29:L30"/>
    <mergeCell ref="M29:M30"/>
    <mergeCell ref="N29:N30"/>
    <mergeCell ref="H24:O24"/>
    <mergeCell ref="H25:O25"/>
    <mergeCell ref="H26:O26"/>
    <mergeCell ref="H27:O27"/>
    <mergeCell ref="A28:F28"/>
    <mergeCell ref="A29:A30"/>
    <mergeCell ref="B29:B30"/>
    <mergeCell ref="O29:O30"/>
  </mergeCells>
  <printOptions/>
  <pageMargins bottom="0.7480314960629921" footer="0.0" header="0.0" left="0.1968503937007874" right="0.1968503937007874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