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3\Протокола\"/>
    </mc:Choice>
  </mc:AlternateContent>
  <bookViews>
    <workbookView xWindow="0" yWindow="0" windowWidth="28800" windowHeight="12030"/>
  </bookViews>
  <sheets>
    <sheet name="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МИ!$A$1:$M$22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 refMode="R1C1"/>
</workbook>
</file>

<file path=xl/calcChain.xml><?xml version="1.0" encoding="utf-8"?>
<calcChain xmlns="http://schemas.openxmlformats.org/spreadsheetml/2006/main">
  <c r="M12" i="1" l="1"/>
  <c r="J12" i="1"/>
  <c r="M9" i="1" l="1"/>
  <c r="J7" i="1"/>
  <c r="G8" i="1" l="1"/>
  <c r="G9" i="1"/>
  <c r="G10" i="1"/>
  <c r="G11" i="1"/>
  <c r="G7" i="1"/>
  <c r="G12" i="1" l="1"/>
</calcChain>
</file>

<file path=xl/sharedStrings.xml><?xml version="1.0" encoding="utf-8"?>
<sst xmlns="http://schemas.openxmlformats.org/spreadsheetml/2006/main" count="41" uniqueCount="33">
  <si>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</si>
  <si>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</si>
  <si>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</si>
  <si>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</si>
  <si>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</si>
  <si>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</si>
  <si>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</si>
  <si>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</si>
  <si>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ИТОГО:</t>
  </si>
  <si>
    <t>* \примечание:</t>
  </si>
  <si>
    <t>Описание лекарственного средства и медицинского изделия (краткая характеристика)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</si>
  <si>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                                                                                                                                         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                                                                                                                        обязательной сертификации, то это указывается  в документе. Должен быть указан производитель и страну производителя изделия)</t>
  </si>
  <si>
    <t>штука</t>
  </si>
  <si>
    <t>Медицинские изделия</t>
  </si>
  <si>
    <t>Вата медицинская не стерильная 100 грамм в упаковке</t>
  </si>
  <si>
    <t>упаковка</t>
  </si>
  <si>
    <t>Нить хирургический капрон, нерассасывающая №3, 20метр, стерильный</t>
  </si>
  <si>
    <t>Нить хирургический капрон, нерассасывающая №4, 20метр, стерильный</t>
  </si>
  <si>
    <t>Нить хирургический капрон, нерассасывающая №5, 20метр, стерильный</t>
  </si>
  <si>
    <t>Нить хирургический капрон, нерассасывающая №6, 20метр, стерильный</t>
  </si>
  <si>
    <t>ТОО "Медицинский центр "Лекарь"</t>
  </si>
  <si>
    <t>ТОО "FAM.ALLIANCE"</t>
  </si>
  <si>
    <t>ТОО "АЛЬЯНС-ФАРМ" Цена</t>
  </si>
  <si>
    <t>ТОО "АЛЬЯНС-ФАРМ" Сумма</t>
  </si>
  <si>
    <t>ТОО "RuMaFarm" Цена</t>
  </si>
  <si>
    <t>ТОО "RuMaFarm" Сумма</t>
  </si>
  <si>
    <t>к протоколу 54 от 22.05.2023г.</t>
  </si>
  <si>
    <t>Руководитель ОГЗ и ЮС</t>
  </si>
  <si>
    <t xml:space="preserve"> Иманғали Д.Қ. </t>
  </si>
  <si>
    <t xml:space="preserve">Специалист по государственным закупкам </t>
  </si>
  <si>
    <t xml:space="preserve"> Корженко О.О. </t>
  </si>
  <si>
    <t>Юрист</t>
  </si>
  <si>
    <t xml:space="preserve"> Климова А.В.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</si>
</sst>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#,##0.00\ _₽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7" fillId="0" borderId="0" xfId="1" applyFont="1"/>
    <xf numFmtId="0" fontId="7" fillId="0" borderId="0" xfId="1" applyFont="1" applyFill="1"/>
    <xf numFmtId="0" fontId="6" fillId="0" borderId="0" xfId="0" applyFont="1" applyFill="1"/>
    <xf numFmtId="0" fontId="7" fillId="0" borderId="0" xfId="1" applyFont="1" applyAlignment="1">
      <alignment horizontal="right"/>
    </xf>
    <xf numFmtId="0" fontId="6" fillId="0" borderId="0" xfId="0" applyFont="1" applyFill="1" applyBorder="1" applyAlignment="1">
      <alignment vertical="top" wrapText="1"/>
    </xf>
    <xf numFmtId="0" fontId="7" fillId="0" borderId="0" xfId="1" applyFont="1" applyAlignment="1">
      <alignment horizontal="center" vertical="center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/>
    </xf>
    <xf numFmtId="0" fontId="10" fillId="0" borderId="2" xfId="1" applyFont="1" applyBorder="1"/>
    <xf numFmtId="3" fontId="10" fillId="0" borderId="2" xfId="1" applyNumberFormat="1" applyFont="1" applyBorder="1" applyAlignment="1">
      <alignment horizontal="center" vertical="center"/>
    </xf>
    <xf numFmtId="4" fontId="10" fillId="0" borderId="2" xfId="1" applyNumberFormat="1" applyFont="1" applyBorder="1" applyAlignment="1">
      <alignment horizontal="right" vertical="center"/>
    </xf>
    <xf numFmtId="0" fontId="7" fillId="0" borderId="0" xfId="1" applyFont="1" applyAlignment="1">
      <alignment horizontal="left" vertical="center"/>
    </xf>
    <xf numFmtId="3" fontId="9" fillId="0" borderId="2" xfId="0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right" vertical="center" wrapText="1"/>
    </xf>
    <xf numFmtId="4" fontId="10" fillId="0" borderId="2" xfId="1" applyNumberFormat="1" applyFont="1" applyBorder="1" applyAlignment="1">
      <alignment horizontal="right" vertical="center" wrapText="1"/>
    </xf>
    <xf numFmtId="0" fontId="9" fillId="0" borderId="2" xfId="0" applyFont="1" applyFill="1" applyBorder="1" applyAlignment="1">
      <alignment horizontal="center" vertical="center"/>
    </xf>
    <xf numFmtId="166" fontId="9" fillId="0" borderId="2" xfId="0" applyNumberFormat="1" applyFont="1" applyFill="1" applyBorder="1" applyAlignment="1">
      <alignment horizontal="right" vertical="center" wrapText="1"/>
    </xf>
    <xf numFmtId="0" fontId="10" fillId="0" borderId="2" xfId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2" fontId="9" fillId="0" borderId="2" xfId="1" applyNumberFormat="1" applyFont="1" applyFill="1" applyBorder="1" applyAlignment="1">
      <alignment horizontal="right" vertical="center" wrapText="1"/>
    </xf>
    <xf numFmtId="2" fontId="9" fillId="0" borderId="2" xfId="19" applyNumberFormat="1" applyFont="1" applyFill="1" applyBorder="1" applyAlignment="1">
      <alignment horizontal="right" vertical="center" wrapText="1"/>
    </xf>
    <xf numFmtId="0" fontId="7" fillId="0" borderId="2" xfId="1" applyFont="1" applyFill="1" applyBorder="1"/>
    <xf numFmtId="0" fontId="10" fillId="0" borderId="1" xfId="1" applyFont="1" applyBorder="1" applyAlignment="1">
      <alignment horizontal="center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left" vertical="top" wrapText="1"/>
    </xf>
    <xf numFmtId="0" fontId="10" fillId="0" borderId="4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2" fontId="11" fillId="0" borderId="2" xfId="1" applyNumberFormat="1" applyFont="1" applyBorder="1" applyAlignment="1">
      <alignment horizontal="center" vertical="center" wrapText="1"/>
    </xf>
    <xf numFmtId="2" fontId="7" fillId="0" borderId="0" xfId="1" applyNumberFormat="1" applyFont="1" applyAlignment="1">
      <alignment horizontal="right" vertical="center"/>
    </xf>
    <xf numFmtId="2" fontId="7" fillId="0" borderId="2" xfId="1" applyNumberFormat="1" applyFont="1" applyFill="1" applyBorder="1" applyAlignment="1">
      <alignment horizontal="right" vertical="center"/>
    </xf>
    <xf numFmtId="2" fontId="7" fillId="0" borderId="2" xfId="1" applyNumberFormat="1" applyFont="1" applyBorder="1" applyAlignment="1">
      <alignment horizontal="right" vertical="center"/>
    </xf>
    <xf numFmtId="2" fontId="6" fillId="0" borderId="0" xfId="0" applyNumberFormat="1" applyFont="1" applyFill="1" applyBorder="1" applyAlignment="1">
      <alignment horizontal="right" vertical="center" wrapText="1"/>
    </xf>
    <xf numFmtId="2" fontId="7" fillId="2" borderId="2" xfId="1" applyNumberFormat="1" applyFont="1" applyFill="1" applyBorder="1" applyAlignment="1">
      <alignment horizontal="right" vertical="center"/>
    </xf>
    <xf numFmtId="43" fontId="7" fillId="2" borderId="2" xfId="22" applyFont="1" applyFill="1" applyBorder="1" applyAlignment="1">
      <alignment horizontal="right" vertical="center" wrapText="1"/>
    </xf>
    <xf numFmtId="43" fontId="7" fillId="3" borderId="2" xfId="22" applyFont="1" applyFill="1" applyBorder="1" applyAlignment="1">
      <alignment horizontal="right" vertical="center" wrapText="1"/>
    </xf>
    <xf numFmtId="0" fontId="12" fillId="0" borderId="0" xfId="0" applyFont="1" applyFill="1" applyAlignment="1"/>
    <xf numFmtId="0" fontId="12" fillId="0" borderId="0" xfId="0" applyFont="1" applyFill="1" applyAlignment="1">
      <alignment horizontal="center" vertical="center"/>
    </xf>
    <xf numFmtId="4" fontId="6" fillId="0" borderId="0" xfId="1" applyNumberFormat="1" applyFont="1"/>
    <xf numFmtId="0" fontId="6" fillId="0" borderId="0" xfId="1" applyFont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/>
    </xf>
    <xf numFmtId="43" fontId="11" fillId="0" borderId="2" xfId="22" applyFont="1" applyBorder="1" applyAlignment="1">
      <alignment horizontal="right" vertical="top" wrapText="1"/>
    </xf>
  </cellXfs>
  <cellStyles count="23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tabSelected="1" view="pageBreakPreview" zoomScale="80" zoomScaleSheetLayoutView="80" workbookViewId="0">
      <selection activeCell="K15" sqref="K15"/>
    </sheetView>
  </sheetViews>
  <sheetFormatPr defaultColWidth="8.85546875" defaultRowHeight="15.75" x14ac:dyDescent="0.25"/>
  <cols>
    <col min="1" max="1" width="8.85546875" style="1"/>
    <col min="2" max="2" width="55.7109375" style="1" customWidth="1"/>
    <col min="3" max="3" width="57.42578125" style="1" customWidth="1"/>
    <col min="4" max="4" width="13.28515625" style="6" customWidth="1"/>
    <col min="5" max="5" width="12.28515625" style="6" customWidth="1"/>
    <col min="6" max="6" width="13.85546875" style="14" customWidth="1"/>
    <col min="7" max="7" width="17.7109375" style="4" customWidth="1"/>
    <col min="8" max="12" width="22.28515625" style="30" customWidth="1"/>
    <col min="13" max="13" width="22.28515625" style="1" customWidth="1"/>
    <col min="14" max="16384" width="8.85546875" style="1"/>
  </cols>
  <sheetData>
    <row r="1" spans="1:16" x14ac:dyDescent="0.25">
      <c r="E1" s="12" t="s">
        <v>0</v>
      </c>
    </row>
    <row r="2" spans="1:16" x14ac:dyDescent="0.25">
      <c r="E2" s="12" t="s">
        <v>26</v>
      </c>
    </row>
    <row r="4" spans="1:16" ht="15.75" customHeight="1" x14ac:dyDescent="0.25">
      <c r="A4" s="23" t="s">
        <v>1</v>
      </c>
      <c r="B4" s="23"/>
      <c r="C4" s="23"/>
      <c r="D4" s="23"/>
      <c r="E4" s="23"/>
      <c r="F4" s="23"/>
      <c r="G4" s="23"/>
    </row>
    <row r="5" spans="1:16" ht="53.25" customHeight="1" x14ac:dyDescent="0.25">
      <c r="A5" s="7" t="s">
        <v>2</v>
      </c>
      <c r="B5" s="7" t="s">
        <v>3</v>
      </c>
      <c r="C5" s="7" t="s">
        <v>10</v>
      </c>
      <c r="D5" s="7" t="s">
        <v>4</v>
      </c>
      <c r="E5" s="7" t="s">
        <v>5</v>
      </c>
      <c r="F5" s="7" t="s">
        <v>6</v>
      </c>
      <c r="G5" s="7" t="s">
        <v>7</v>
      </c>
      <c r="H5" s="29" t="s">
        <v>20</v>
      </c>
      <c r="I5" s="29" t="s">
        <v>22</v>
      </c>
      <c r="J5" s="29" t="s">
        <v>23</v>
      </c>
      <c r="K5" s="29" t="s">
        <v>21</v>
      </c>
      <c r="L5" s="29" t="s">
        <v>24</v>
      </c>
      <c r="M5" s="29" t="s">
        <v>25</v>
      </c>
    </row>
    <row r="6" spans="1:16" s="2" customFormat="1" ht="15.75" customHeight="1" x14ac:dyDescent="0.25">
      <c r="A6" s="26" t="s">
        <v>13</v>
      </c>
      <c r="B6" s="27"/>
      <c r="C6" s="27"/>
      <c r="D6" s="27"/>
      <c r="E6" s="27"/>
      <c r="F6" s="27"/>
      <c r="G6" s="28"/>
      <c r="H6" s="31"/>
      <c r="I6" s="31"/>
      <c r="J6" s="31"/>
      <c r="K6" s="31"/>
      <c r="L6" s="31"/>
      <c r="M6" s="22"/>
    </row>
    <row r="7" spans="1:16" s="2" customFormat="1" x14ac:dyDescent="0.25">
      <c r="A7" s="18">
        <v>1</v>
      </c>
      <c r="B7" s="19" t="s">
        <v>14</v>
      </c>
      <c r="C7" s="19" t="s">
        <v>14</v>
      </c>
      <c r="D7" s="16" t="s">
        <v>15</v>
      </c>
      <c r="E7" s="13">
        <v>1959</v>
      </c>
      <c r="F7" s="20">
        <v>310</v>
      </c>
      <c r="G7" s="17">
        <f>E7*F7</f>
        <v>607290</v>
      </c>
      <c r="H7" s="31">
        <v>264</v>
      </c>
      <c r="I7" s="34">
        <v>215</v>
      </c>
      <c r="J7" s="35">
        <f>I7*E7</f>
        <v>421185</v>
      </c>
      <c r="K7" s="31">
        <v>283.8</v>
      </c>
      <c r="L7" s="31"/>
      <c r="M7" s="22"/>
    </row>
    <row r="8" spans="1:16" s="2" customFormat="1" ht="30" x14ac:dyDescent="0.25">
      <c r="A8" s="18">
        <v>2</v>
      </c>
      <c r="B8" s="19" t="s">
        <v>16</v>
      </c>
      <c r="C8" s="19" t="s">
        <v>16</v>
      </c>
      <c r="D8" s="16" t="s">
        <v>12</v>
      </c>
      <c r="E8" s="13">
        <v>1200</v>
      </c>
      <c r="F8" s="20">
        <v>800</v>
      </c>
      <c r="G8" s="17">
        <f t="shared" ref="G8:G11" si="0">E8*F8</f>
        <v>960000</v>
      </c>
      <c r="H8" s="31"/>
      <c r="I8" s="31"/>
      <c r="J8" s="31"/>
      <c r="K8" s="31"/>
      <c r="L8" s="31"/>
      <c r="M8" s="22"/>
    </row>
    <row r="9" spans="1:16" s="2" customFormat="1" ht="30" x14ac:dyDescent="0.25">
      <c r="A9" s="18">
        <v>3</v>
      </c>
      <c r="B9" s="19" t="s">
        <v>17</v>
      </c>
      <c r="C9" s="19" t="s">
        <v>17</v>
      </c>
      <c r="D9" s="16" t="s">
        <v>12</v>
      </c>
      <c r="E9" s="13">
        <v>1200</v>
      </c>
      <c r="F9" s="20">
        <v>1200</v>
      </c>
      <c r="G9" s="17">
        <f t="shared" si="0"/>
        <v>1440000</v>
      </c>
      <c r="H9" s="31"/>
      <c r="I9" s="31"/>
      <c r="J9" s="31"/>
      <c r="K9" s="31"/>
      <c r="L9" s="36">
        <v>1200</v>
      </c>
      <c r="M9" s="36">
        <f>L9*E9</f>
        <v>1440000</v>
      </c>
    </row>
    <row r="10" spans="1:16" s="2" customFormat="1" ht="30" x14ac:dyDescent="0.25">
      <c r="A10" s="18">
        <v>4</v>
      </c>
      <c r="B10" s="19" t="s">
        <v>18</v>
      </c>
      <c r="C10" s="19" t="s">
        <v>18</v>
      </c>
      <c r="D10" s="16" t="s">
        <v>12</v>
      </c>
      <c r="E10" s="13">
        <v>1200</v>
      </c>
      <c r="F10" s="20">
        <v>1600</v>
      </c>
      <c r="G10" s="17">
        <f t="shared" si="0"/>
        <v>1920000</v>
      </c>
      <c r="H10" s="31"/>
      <c r="I10" s="31"/>
      <c r="J10" s="31"/>
      <c r="K10" s="31"/>
      <c r="L10" s="31"/>
      <c r="M10" s="22"/>
    </row>
    <row r="11" spans="1:16" s="2" customFormat="1" ht="30" x14ac:dyDescent="0.25">
      <c r="A11" s="18">
        <v>5</v>
      </c>
      <c r="B11" s="19" t="s">
        <v>19</v>
      </c>
      <c r="C11" s="19" t="s">
        <v>19</v>
      </c>
      <c r="D11" s="16" t="s">
        <v>12</v>
      </c>
      <c r="E11" s="13">
        <v>1200</v>
      </c>
      <c r="F11" s="21">
        <v>600</v>
      </c>
      <c r="G11" s="17">
        <f t="shared" si="0"/>
        <v>720000</v>
      </c>
      <c r="H11" s="31"/>
      <c r="I11" s="31"/>
      <c r="J11" s="31"/>
      <c r="K11" s="31"/>
      <c r="L11" s="31"/>
      <c r="M11" s="22"/>
    </row>
    <row r="12" spans="1:16" ht="21.6" customHeight="1" x14ac:dyDescent="0.25">
      <c r="A12" s="9"/>
      <c r="B12" s="9" t="s">
        <v>8</v>
      </c>
      <c r="C12" s="9"/>
      <c r="D12" s="8"/>
      <c r="E12" s="10"/>
      <c r="F12" s="15"/>
      <c r="G12" s="11">
        <f>SUM(G7:G11)</f>
        <v>5647290</v>
      </c>
      <c r="H12" s="32"/>
      <c r="I12" s="32"/>
      <c r="J12" s="44">
        <f>SUM(J7:J11)</f>
        <v>421185</v>
      </c>
      <c r="K12" s="32"/>
      <c r="L12" s="32"/>
      <c r="M12" s="44">
        <f>SUM(M7:M11)</f>
        <v>1440000</v>
      </c>
    </row>
    <row r="13" spans="1:16" ht="15" customHeight="1" x14ac:dyDescent="0.25"/>
    <row r="14" spans="1:16" x14ac:dyDescent="0.25">
      <c r="A14" s="24" t="s">
        <v>9</v>
      </c>
      <c r="B14" s="24"/>
      <c r="C14" s="24"/>
      <c r="D14" s="24"/>
      <c r="E14" s="24"/>
      <c r="F14" s="24"/>
      <c r="G14" s="24"/>
      <c r="H14" s="24"/>
    </row>
    <row r="15" spans="1:16" s="3" customFormat="1" ht="53.25" customHeight="1" x14ac:dyDescent="0.25">
      <c r="A15" s="25" t="s">
        <v>11</v>
      </c>
      <c r="B15" s="25"/>
      <c r="C15" s="25"/>
      <c r="D15" s="25"/>
      <c r="E15" s="25"/>
      <c r="F15" s="25"/>
      <c r="G15" s="25"/>
      <c r="H15" s="33"/>
      <c r="I15" s="33"/>
      <c r="J15" s="33"/>
      <c r="K15" s="33"/>
      <c r="L15" s="33"/>
      <c r="M15" s="5"/>
      <c r="N15" s="5"/>
      <c r="O15" s="5"/>
      <c r="P15" s="5"/>
    </row>
    <row r="17" spans="2:7" x14ac:dyDescent="0.25">
      <c r="B17" s="37" t="s">
        <v>27</v>
      </c>
      <c r="C17" s="3"/>
      <c r="D17" s="38"/>
      <c r="E17" s="39"/>
      <c r="F17" s="39"/>
      <c r="G17" s="40" t="s">
        <v>28</v>
      </c>
    </row>
    <row r="18" spans="2:7" x14ac:dyDescent="0.25">
      <c r="B18" s="41"/>
      <c r="C18" s="3"/>
      <c r="D18" s="42"/>
      <c r="E18" s="3"/>
      <c r="F18" s="39"/>
      <c r="G18" s="40"/>
    </row>
    <row r="19" spans="2:7" x14ac:dyDescent="0.25">
      <c r="B19" s="41" t="s">
        <v>29</v>
      </c>
      <c r="C19" s="3"/>
      <c r="D19" s="42"/>
      <c r="E19" s="43"/>
      <c r="F19" s="39"/>
      <c r="G19" s="40" t="s">
        <v>30</v>
      </c>
    </row>
    <row r="20" spans="2:7" x14ac:dyDescent="0.25">
      <c r="B20" s="41"/>
      <c r="C20" s="3"/>
      <c r="D20" s="42"/>
      <c r="E20" s="43"/>
      <c r="F20" s="39"/>
      <c r="G20" s="40"/>
    </row>
    <row r="21" spans="2:7" x14ac:dyDescent="0.25">
      <c r="B21" s="41" t="s">
        <v>31</v>
      </c>
      <c r="C21" s="3"/>
      <c r="D21" s="42"/>
      <c r="E21" s="43"/>
      <c r="F21" s="39"/>
      <c r="G21" s="40" t="s">
        <v>32</v>
      </c>
    </row>
  </sheetData>
  <mergeCells count="4">
    <mergeCell ref="A4:G4"/>
    <mergeCell ref="A14:H14"/>
    <mergeCell ref="A15:G15"/>
    <mergeCell ref="A6:G6"/>
  </mergeCells>
  <pageMargins left="0.19685039370078741" right="0.19685039370078741" top="0.55118110236220474" bottom="0.55118110236220474" header="0.31496062992125984" footer="0.31496062992125984"/>
  <pageSetup paperSize="9" scale="3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МИ</vt:lpstr>
      <vt:lpstr>МИ!Область_печати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2023-04-27T05:22:47Z</cp:lastPrinted>
  <dcterms:created xsi:type="dcterms:W3CDTF">2019-03-11T10:08:28Z</dcterms:created>
  <dcterms:modified xsi:type="dcterms:W3CDTF">2023-05-22T10:11:35Z</dcterms:modified>
</cp:coreProperties>
</file>