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1c\MOST_002\Документы ГЗ\ЛС и ИМН\2022\Протокола 2022г\"/>
    </mc:Choice>
  </mc:AlternateContent>
  <bookViews>
    <workbookView xWindow="0" yWindow="0" windowWidth="20490" windowHeight="7620"/>
  </bookViews>
  <sheets>
    <sheet name="МИ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МИ!$A$1:$J$22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 refMode="R1C1"/>
</workbook>
</file>

<file path=xl/calcChain.xml><?xml version="1.0" encoding="utf-8"?>
<calcChain xmlns="http://schemas.openxmlformats.org/spreadsheetml/2006/main">
  <c r="I12" i="1" l="1"/>
  <c r="I8" i="1"/>
  <c r="I7" i="1"/>
  <c r="G12" i="1" l="1"/>
  <c r="G9" i="1" l="1"/>
  <c r="G10" i="1"/>
  <c r="G11" i="1"/>
  <c r="G7" i="1" l="1"/>
  <c r="G8" i="1"/>
</calcChain>
</file>

<file path=xl/sharedStrings.xml><?xml version="1.0" encoding="utf-8"?>
<sst xmlns="http://schemas.openxmlformats.org/spreadsheetml/2006/main" count="38" uniqueCount="34">
  <si>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</si>
  <si>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</si>
  <si>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</si>
  <si>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</si>
  <si>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</si>
  <si>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</si>
  <si>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</si>
  <si>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</si>
  <si>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* \примечание:</t>
  </si>
  <si>
    <t>Описание лекарственного средства и медицинского изделия (краткая характеристика)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</si>
  <si>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 обязательной сертификации, то это указывается  в документе. Должен быть указан производитель и страну производителя изделия)</t>
  </si>
  <si>
    <t>Медицинские изделия</t>
  </si>
  <si>
    <t>Сумма закупа</t>
  </si>
  <si>
    <t>штука</t>
  </si>
  <si>
    <t>Набор для выполнения трехэтапной чрезкожной пункционной нефростомии.  Комплектация:  Двухкомпонентная пункционная игла с тремя ультразвуковыми метками на конце. Размер иглы: диаметр 17,5 мм для 11 Ch длиной 200 мм. Жесткая струна-проводник без покрытия с гибким J-образным наконечником в диспенсере, с толкателем, длиной 800 мм. Дилататор из двух частей, с открытым наконечником, длиной 17,5G / 1,30 мм с разделяемой оболочкой, рентгенконтрастный.   Нефростомический катетер с завитком типа Пигтейл, изготовленный из полиуретана, рентгенконтрастный, длиной 30 см. с наконечником открытого типа c 6-ю дренажными отверстиями, желобки для наложения швов на дренаже, удлинитель завитка с вертикальной прорезью и коннектором Luer-Lock. Переходник с краном. Адаптер для мочеприемника. Три информационные наклейки. Стерильно. Для одноразового использования. Не содержит латекса.</t>
  </si>
  <si>
    <t>Набор для выполнения трехэтапной чрезкожной пункционной нефростомии.  Комплектация:  Двухкомпонентная пункционная игла с тремя ультразвуковыми метками на конце. Размер иглы: диаметр 17,5 мм для 9 Ch длиной 200 мм. Жесткая струна-проводник без покрытия с гибким J-образным наконечником в диспенсере, с толкателем, длиной 800 мм. Дилататор из двух частей, с открытым наконечником, длиной 17,5G / 1,30 мм с разделяемой оболочкой, рентгенконтрастный.   Нефростомический катетер с завитком типа Пигтейл, изготовленный из полиуретана, рентгенконтрастный, длиной 30 см. с наконечником открытого типа c 6-ю дренажными отверстиями, желобки для наложения швов на дренаже, удлинитель завитка с вертикальной прорезью и коннектором Luer-Lock. Переходник с краном. Адаптер для мочеприемника. Три информационные наклейки. Стерильно. Для одноразового использования. Не содержит латекса.</t>
  </si>
  <si>
    <t>Набор для внутренного дренажа мочевых путей 4F/20/4
1.Катетер типа двойной PIGTAIL 4F диаметр петли 4см расстояния между
петлями 20см
2. Проводник. 022*х110см
3. Толкатель 4,8F
4. Зажим</t>
  </si>
  <si>
    <t>Набор для внутренного дренажа мочевых путей 6F/24/4
1.Катетер типа двойной PIGTAIL диаметр петли 4см расстояния между
петлями 24см
2.Проводник. 0,38*х110см
3. Толкатель
4. Зажим</t>
  </si>
  <si>
    <t>Набор для внутренного дренажа мочевых путей 8F/28/4-3
1.Катетер типа двойной PIGTAIL диаметр петли 8см расстояния между
петлями 28см
2.Проводник. 0,38*х110см
3. Толкатель
4. Зажим</t>
  </si>
  <si>
    <t>Набор для выполнения трехэтапной чрезкожной пункционной нефростомии, размер 11 Ch</t>
  </si>
  <si>
    <t>Набор для выполнения трехэтапной чрезкожной пункционной нефростомии, размер 9 Ch</t>
  </si>
  <si>
    <t>Набор для внутренного дренажа мочевых путей 4F/20/4</t>
  </si>
  <si>
    <t>Набор для внутренного дренажа мочевых путей 6F/24/4</t>
  </si>
  <si>
    <t>Набор для внутренного дренажа мочевых путей 8F/28/4-3</t>
  </si>
  <si>
    <t>ИП "МаркетФарм"</t>
  </si>
  <si>
    <t>к протоколу 55 от 01.12.2022г.</t>
  </si>
  <si>
    <t>Руководитель ОГЗ и ЮС</t>
  </si>
  <si>
    <t>Иманғали Д.Қ.</t>
  </si>
  <si>
    <t xml:space="preserve">Специалист по государственным закупкам </t>
  </si>
  <si>
    <t>Корженко О.О.</t>
  </si>
  <si>
    <t>Юрист</t>
  </si>
  <si>
    <t>Климова А.В.</t>
  </si>
  <si>
    <t>ТОО "Dariya medica "Дарья Медика" Цена</t>
  </si>
  <si>
    <t>ТОО "Dariya medica "Дарья Медика" Сумма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</si>
</sst>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  <numFmt numFmtId="166" formatCode="_-* #,##0.00,_₽_-;\-* #,##0.00,_₽_-;_-* \-??\ _₽_-;_-@_-"/>
  </numFmts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Border="0" applyProtection="0"/>
  </cellStyleXfs>
  <cellXfs count="45">
    <xf numFmtId="0" fontId="0" fillId="0" borderId="0" xfId="0"/>
    <xf numFmtId="0" fontId="8" fillId="0" borderId="2" xfId="1" applyFont="1" applyBorder="1" applyAlignment="1">
      <alignment horizontal="center" vertical="center" wrapText="1"/>
    </xf>
    <xf numFmtId="4" fontId="8" fillId="0" borderId="2" xfId="5" applyNumberFormat="1" applyFont="1" applyFill="1" applyBorder="1" applyAlignment="1">
      <alignment horizontal="right" vertical="top"/>
    </xf>
    <xf numFmtId="0" fontId="7" fillId="0" borderId="0" xfId="5" applyFont="1" applyFill="1" applyBorder="1" applyAlignment="1">
      <alignment horizontal="left" vertical="top" wrapText="1"/>
    </xf>
    <xf numFmtId="0" fontId="7" fillId="0" borderId="0" xfId="5" applyFont="1" applyFill="1" applyBorder="1" applyAlignment="1">
      <alignment horizontal="center" vertical="top" wrapText="1"/>
    </xf>
    <xf numFmtId="4" fontId="7" fillId="0" borderId="0" xfId="5" applyNumberFormat="1" applyFont="1" applyFill="1" applyBorder="1" applyAlignment="1">
      <alignment horizontal="right" vertical="top"/>
    </xf>
    <xf numFmtId="0" fontId="8" fillId="0" borderId="6" xfId="5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6" xfId="5" applyFont="1" applyFill="1" applyBorder="1" applyAlignment="1">
      <alignment horizontal="center" vertical="top" wrapText="1"/>
    </xf>
    <xf numFmtId="43" fontId="9" fillId="0" borderId="2" xfId="22" applyFont="1" applyFill="1" applyBorder="1" applyAlignment="1">
      <alignment horizontal="right" vertical="center" wrapText="1"/>
    </xf>
    <xf numFmtId="0" fontId="8" fillId="0" borderId="2" xfId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top" wrapText="1"/>
    </xf>
    <xf numFmtId="3" fontId="7" fillId="0" borderId="2" xfId="19" applyNumberFormat="1" applyFont="1" applyFill="1" applyBorder="1" applyAlignment="1">
      <alignment horizontal="center" vertical="center"/>
    </xf>
    <xf numFmtId="0" fontId="7" fillId="0" borderId="0" xfId="1" applyFont="1" applyAlignment="1">
      <alignment vertical="top"/>
    </xf>
    <xf numFmtId="0" fontId="7" fillId="0" borderId="0" xfId="1" applyFont="1" applyFill="1" applyAlignment="1">
      <alignment vertical="top"/>
    </xf>
    <xf numFmtId="0" fontId="8" fillId="0" borderId="2" xfId="1" applyFont="1" applyBorder="1" applyAlignment="1">
      <alignment vertical="top"/>
    </xf>
    <xf numFmtId="0" fontId="8" fillId="0" borderId="0" xfId="1" applyFont="1" applyAlignment="1">
      <alignment vertical="top"/>
    </xf>
    <xf numFmtId="0" fontId="7" fillId="0" borderId="0" xfId="1" applyFont="1" applyBorder="1" applyAlignment="1">
      <alignment vertical="top"/>
    </xf>
    <xf numFmtId="0" fontId="7" fillId="0" borderId="0" xfId="0" applyFont="1" applyFill="1" applyAlignment="1">
      <alignment vertical="top"/>
    </xf>
    <xf numFmtId="0" fontId="7" fillId="0" borderId="0" xfId="1" applyFont="1" applyAlignment="1">
      <alignment horizontal="center" vertical="top"/>
    </xf>
    <xf numFmtId="0" fontId="8" fillId="0" borderId="2" xfId="1" applyFont="1" applyBorder="1" applyAlignment="1">
      <alignment horizontal="center" vertical="center"/>
    </xf>
    <xf numFmtId="3" fontId="8" fillId="0" borderId="6" xfId="5" applyNumberFormat="1" applyFont="1" applyFill="1" applyBorder="1" applyAlignment="1">
      <alignment horizontal="center" vertical="top"/>
    </xf>
    <xf numFmtId="0" fontId="7" fillId="0" borderId="0" xfId="5" applyFont="1" applyFill="1" applyBorder="1" applyAlignment="1">
      <alignment horizontal="center" vertical="top"/>
    </xf>
    <xf numFmtId="0" fontId="7" fillId="0" borderId="0" xfId="1" applyFont="1" applyAlignment="1">
      <alignment horizontal="left" vertical="top"/>
    </xf>
    <xf numFmtId="0" fontId="7" fillId="0" borderId="6" xfId="0" applyFont="1" applyFill="1" applyBorder="1" applyAlignment="1">
      <alignment vertical="top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vertical="top"/>
    </xf>
    <xf numFmtId="43" fontId="7" fillId="0" borderId="0" xfId="22" applyNumberFormat="1" applyFont="1" applyAlignment="1">
      <alignment horizontal="right" vertical="top"/>
    </xf>
    <xf numFmtId="43" fontId="8" fillId="0" borderId="2" xfId="22" applyNumberFormat="1" applyFont="1" applyBorder="1" applyAlignment="1">
      <alignment horizontal="center" vertical="center" wrapText="1"/>
    </xf>
    <xf numFmtId="43" fontId="7" fillId="0" borderId="2" xfId="19" applyNumberFormat="1" applyFont="1" applyFill="1" applyBorder="1" applyAlignment="1">
      <alignment horizontal="right" vertical="center" wrapText="1"/>
    </xf>
    <xf numFmtId="43" fontId="8" fillId="0" borderId="6" xfId="22" applyNumberFormat="1" applyFont="1" applyFill="1" applyBorder="1" applyAlignment="1">
      <alignment horizontal="right" vertical="top" wrapText="1"/>
    </xf>
    <xf numFmtId="43" fontId="7" fillId="0" borderId="0" xfId="22" applyNumberFormat="1" applyFont="1" applyFill="1" applyBorder="1" applyAlignment="1">
      <alignment horizontal="right" vertical="top" wrapText="1"/>
    </xf>
    <xf numFmtId="0" fontId="7" fillId="0" borderId="2" xfId="0" applyFont="1" applyFill="1" applyBorder="1" applyAlignment="1">
      <alignment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2" xfId="1" applyFont="1" applyBorder="1" applyAlignment="1">
      <alignment vertical="top"/>
    </xf>
    <xf numFmtId="0" fontId="7" fillId="0" borderId="2" xfId="1" applyFont="1" applyFill="1" applyBorder="1" applyAlignment="1">
      <alignment vertical="top"/>
    </xf>
    <xf numFmtId="0" fontId="7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vertical="top"/>
    </xf>
    <xf numFmtId="0" fontId="8" fillId="0" borderId="1" xfId="1" applyFont="1" applyBorder="1" applyAlignment="1">
      <alignment horizontal="center" vertical="top"/>
    </xf>
    <xf numFmtId="0" fontId="8" fillId="0" borderId="3" xfId="1" applyFont="1" applyBorder="1" applyAlignment="1">
      <alignment horizontal="center" vertical="top" wrapText="1"/>
    </xf>
    <xf numFmtId="0" fontId="8" fillId="0" borderId="4" xfId="1" applyFont="1" applyBorder="1" applyAlignment="1">
      <alignment horizontal="center" vertical="top" wrapText="1"/>
    </xf>
    <xf numFmtId="0" fontId="8" fillId="0" borderId="5" xfId="1" applyFont="1" applyBorder="1" applyAlignment="1">
      <alignment horizontal="center" vertical="top" wrapText="1"/>
    </xf>
    <xf numFmtId="43" fontId="7" fillId="0" borderId="2" xfId="22" applyFont="1" applyFill="1" applyBorder="1" applyAlignment="1">
      <alignment horizontal="right" vertical="center" wrapText="1"/>
    </xf>
    <xf numFmtId="43" fontId="7" fillId="2" borderId="2" xfId="22" applyFont="1" applyFill="1" applyBorder="1" applyAlignment="1">
      <alignment horizontal="right" vertical="center" wrapText="1"/>
    </xf>
    <xf numFmtId="43" fontId="8" fillId="0" borderId="2" xfId="1" applyNumberFormat="1" applyFont="1" applyBorder="1" applyAlignment="1">
      <alignment horizontal="right" vertical="top" wrapText="1"/>
    </xf>
  </cellXfs>
  <cellStyles count="24">
    <cellStyle name="TableStyleLight1" xfId="23"/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Финансовый" xfId="22" builtinId="3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view="pageBreakPreview" zoomScaleSheetLayoutView="100" workbookViewId="0">
      <selection activeCell="I12" sqref="I12"/>
    </sheetView>
  </sheetViews>
  <sheetFormatPr defaultColWidth="8.85546875" defaultRowHeight="12" x14ac:dyDescent="0.25"/>
  <cols>
    <col min="1" max="1" width="6.42578125" style="13" customWidth="1"/>
    <col min="2" max="2" width="46" style="13" customWidth="1"/>
    <col min="3" max="3" width="49.7109375" style="13" customWidth="1"/>
    <col min="4" max="4" width="13.28515625" style="13" customWidth="1"/>
    <col min="5" max="5" width="15.42578125" style="19" customWidth="1"/>
    <col min="6" max="6" width="13.28515625" style="27" customWidth="1"/>
    <col min="7" max="7" width="17.85546875" style="13" customWidth="1"/>
    <col min="8" max="10" width="18.140625" style="13" customWidth="1"/>
    <col min="11" max="16384" width="8.85546875" style="13"/>
  </cols>
  <sheetData>
    <row r="1" spans="1:10" x14ac:dyDescent="0.25">
      <c r="E1" s="23" t="s">
        <v>0</v>
      </c>
    </row>
    <row r="2" spans="1:10" x14ac:dyDescent="0.25">
      <c r="E2" s="23" t="s">
        <v>25</v>
      </c>
    </row>
    <row r="4" spans="1:10" ht="15.75" customHeight="1" x14ac:dyDescent="0.25">
      <c r="A4" s="38" t="s">
        <v>1</v>
      </c>
      <c r="B4" s="38"/>
      <c r="C4" s="38"/>
      <c r="D4" s="38"/>
      <c r="E4" s="38"/>
      <c r="F4" s="38"/>
      <c r="G4" s="38"/>
    </row>
    <row r="5" spans="1:10" ht="40.5" customHeight="1" x14ac:dyDescent="0.25">
      <c r="A5" s="1" t="s">
        <v>2</v>
      </c>
      <c r="B5" s="1" t="s">
        <v>3</v>
      </c>
      <c r="C5" s="1" t="s">
        <v>9</v>
      </c>
      <c r="D5" s="1" t="s">
        <v>4</v>
      </c>
      <c r="E5" s="20" t="s">
        <v>5</v>
      </c>
      <c r="F5" s="28" t="s">
        <v>6</v>
      </c>
      <c r="G5" s="1" t="s">
        <v>7</v>
      </c>
      <c r="H5" s="1" t="s">
        <v>32</v>
      </c>
      <c r="I5" s="1" t="s">
        <v>33</v>
      </c>
      <c r="J5" s="20" t="s">
        <v>24</v>
      </c>
    </row>
    <row r="6" spans="1:10" ht="12.75" customHeight="1" x14ac:dyDescent="0.25">
      <c r="A6" s="39" t="s">
        <v>11</v>
      </c>
      <c r="B6" s="40"/>
      <c r="C6" s="40"/>
      <c r="D6" s="40"/>
      <c r="E6" s="40"/>
      <c r="F6" s="40"/>
      <c r="G6" s="41"/>
      <c r="H6" s="34"/>
      <c r="I6" s="34"/>
      <c r="J6" s="34"/>
    </row>
    <row r="7" spans="1:10" s="14" customFormat="1" ht="187.5" customHeight="1" x14ac:dyDescent="0.25">
      <c r="A7" s="10">
        <v>1</v>
      </c>
      <c r="B7" s="32" t="s">
        <v>19</v>
      </c>
      <c r="C7" s="11" t="s">
        <v>14</v>
      </c>
      <c r="D7" s="7" t="s">
        <v>13</v>
      </c>
      <c r="E7" s="12">
        <v>10</v>
      </c>
      <c r="F7" s="29">
        <v>41000</v>
      </c>
      <c r="G7" s="9">
        <f t="shared" ref="G7:G11" si="0">E7*F7</f>
        <v>410000</v>
      </c>
      <c r="H7" s="43">
        <v>27000</v>
      </c>
      <c r="I7" s="43">
        <f>H7*E7</f>
        <v>270000</v>
      </c>
      <c r="J7" s="42">
        <v>34956</v>
      </c>
    </row>
    <row r="8" spans="1:10" s="14" customFormat="1" ht="188.25" customHeight="1" x14ac:dyDescent="0.25">
      <c r="A8" s="10">
        <v>2</v>
      </c>
      <c r="B8" s="32" t="s">
        <v>20</v>
      </c>
      <c r="C8" s="11" t="s">
        <v>15</v>
      </c>
      <c r="D8" s="7" t="s">
        <v>13</v>
      </c>
      <c r="E8" s="12">
        <v>10</v>
      </c>
      <c r="F8" s="29">
        <v>41000</v>
      </c>
      <c r="G8" s="9">
        <f t="shared" si="0"/>
        <v>410000</v>
      </c>
      <c r="H8" s="43">
        <v>27000</v>
      </c>
      <c r="I8" s="43">
        <f>H8*E8</f>
        <v>270000</v>
      </c>
      <c r="J8" s="42">
        <v>34956</v>
      </c>
    </row>
    <row r="9" spans="1:10" s="14" customFormat="1" ht="83.25" customHeight="1" x14ac:dyDescent="0.25">
      <c r="A9" s="10">
        <v>3</v>
      </c>
      <c r="B9" s="33" t="s">
        <v>21</v>
      </c>
      <c r="C9" s="24" t="s">
        <v>16</v>
      </c>
      <c r="D9" s="7" t="s">
        <v>13</v>
      </c>
      <c r="E9" s="25">
        <v>4</v>
      </c>
      <c r="F9" s="9">
        <v>6780</v>
      </c>
      <c r="G9" s="9">
        <f t="shared" si="0"/>
        <v>27120</v>
      </c>
      <c r="H9" s="35"/>
      <c r="I9" s="35"/>
      <c r="J9" s="35"/>
    </row>
    <row r="10" spans="1:10" s="14" customFormat="1" ht="83.25" customHeight="1" x14ac:dyDescent="0.25">
      <c r="A10" s="10">
        <v>4</v>
      </c>
      <c r="B10" s="33" t="s">
        <v>22</v>
      </c>
      <c r="C10" s="24" t="s">
        <v>17</v>
      </c>
      <c r="D10" s="7" t="s">
        <v>13</v>
      </c>
      <c r="E10" s="25">
        <v>4</v>
      </c>
      <c r="F10" s="9">
        <v>6780</v>
      </c>
      <c r="G10" s="9">
        <f t="shared" si="0"/>
        <v>27120</v>
      </c>
      <c r="H10" s="35"/>
      <c r="I10" s="35"/>
      <c r="J10" s="35"/>
    </row>
    <row r="11" spans="1:10" s="14" customFormat="1" ht="82.5" customHeight="1" x14ac:dyDescent="0.25">
      <c r="A11" s="10">
        <v>5</v>
      </c>
      <c r="B11" s="33" t="s">
        <v>23</v>
      </c>
      <c r="C11" s="24" t="s">
        <v>18</v>
      </c>
      <c r="D11" s="7" t="s">
        <v>13</v>
      </c>
      <c r="E11" s="25">
        <v>4</v>
      </c>
      <c r="F11" s="9">
        <v>6780</v>
      </c>
      <c r="G11" s="9">
        <f t="shared" si="0"/>
        <v>27120</v>
      </c>
      <c r="H11" s="35"/>
      <c r="I11" s="35"/>
      <c r="J11" s="35"/>
    </row>
    <row r="12" spans="1:10" s="16" customFormat="1" ht="13.5" customHeight="1" x14ac:dyDescent="0.25">
      <c r="A12" s="15"/>
      <c r="B12" s="26" t="s">
        <v>12</v>
      </c>
      <c r="C12" s="6"/>
      <c r="D12" s="8"/>
      <c r="E12" s="21"/>
      <c r="F12" s="30"/>
      <c r="G12" s="2">
        <f>SUM(G7:G11)</f>
        <v>901360</v>
      </c>
      <c r="H12" s="15"/>
      <c r="I12" s="44">
        <f>SUM(I7:I11)</f>
        <v>540000</v>
      </c>
      <c r="J12" s="15"/>
    </row>
    <row r="13" spans="1:10" ht="13.5" customHeight="1" x14ac:dyDescent="0.25">
      <c r="A13" s="17"/>
      <c r="B13" s="3"/>
      <c r="C13" s="3"/>
      <c r="D13" s="4"/>
      <c r="E13" s="22"/>
      <c r="F13" s="31"/>
      <c r="G13" s="5"/>
    </row>
    <row r="14" spans="1:10" x14ac:dyDescent="0.25">
      <c r="A14" s="37" t="s">
        <v>8</v>
      </c>
      <c r="B14" s="37"/>
      <c r="C14" s="37"/>
      <c r="D14" s="37"/>
      <c r="E14" s="37"/>
      <c r="F14" s="37"/>
      <c r="G14" s="37"/>
    </row>
    <row r="15" spans="1:10" s="18" customFormat="1" ht="36.75" customHeight="1" x14ac:dyDescent="0.25">
      <c r="A15" s="36" t="s">
        <v>10</v>
      </c>
      <c r="B15" s="36"/>
      <c r="C15" s="36"/>
      <c r="D15" s="36"/>
      <c r="E15" s="36"/>
      <c r="F15" s="36"/>
      <c r="G15" s="36"/>
    </row>
    <row r="17" spans="1:7" x14ac:dyDescent="0.25">
      <c r="A17" s="13" t="s">
        <v>26</v>
      </c>
      <c r="G17" s="13" t="s">
        <v>27</v>
      </c>
    </row>
    <row r="19" spans="1:7" x14ac:dyDescent="0.25">
      <c r="A19" s="13" t="s">
        <v>28</v>
      </c>
      <c r="G19" s="13" t="s">
        <v>29</v>
      </c>
    </row>
    <row r="21" spans="1:7" x14ac:dyDescent="0.25">
      <c r="A21" s="13" t="s">
        <v>30</v>
      </c>
      <c r="G21" s="13" t="s">
        <v>31</v>
      </c>
    </row>
  </sheetData>
  <mergeCells count="4">
    <mergeCell ref="A15:G15"/>
    <mergeCell ref="A14:G14"/>
    <mergeCell ref="A4:G4"/>
    <mergeCell ref="A6:G6"/>
  </mergeCells>
  <pageMargins left="0.19685039370078741" right="0.19685039370078741" top="0.15748031496062992" bottom="0.15748031496062992" header="0.31496062992125984" footer="0.31496062992125984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МИ</vt:lpstr>
      <vt:lpstr>МИ!Область_печати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2022-11-25T11:13:37Z</cp:lastPrinted>
  <dcterms:created xsi:type="dcterms:W3CDTF">2019-03-11T10:08:28Z</dcterms:created>
  <dcterms:modified xsi:type="dcterms:W3CDTF">2022-12-01T09:57:09Z</dcterms:modified>
</cp:coreProperties>
</file>