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МИ'!$A$1:$M$21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M11" i="1" l="1"/>
  <c r="K11" i="1"/>
  <c r="K10" i="1"/>
  <c r="I11" i="1"/>
  <c r="M7" i="1"/>
  <c r="I8" i="1"/>
  <c r="G11" i="1" l="1"/>
  <c r="G8" i="1" l="1"/>
  <c r="G10" i="1" l="1"/>
  <c r="G7" i="1" l="1"/>
</calcChain>
</file>

<file path=xl/sharedStrings.xml><?xml version="1.0" encoding="utf-8"?>
<sst xmlns="http://schemas.openxmlformats.org/spreadsheetml/2006/main" count="36" uniqueCount="34">
  <si>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</si>
  <si>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</si>
  <si>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</si>
  <si>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</si>
  <si>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</si>
  <si>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</si>
  <si>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</si>
  <si>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</si>
  <si>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</si>
  <si>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</si>
  <si>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</si>
  <si>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</si>
  <si>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</si>
  <si>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Лекарственные средства</t>
  </si>
  <si>
    <t>ампула</t>
  </si>
  <si>
    <t>шприц</t>
  </si>
  <si>
    <t>Термографическая пленка 5В для принтеров AGFA Drystar, размер 20х25 см (маммо).</t>
  </si>
  <si>
    <t>Термографическая пленка 5В для принтеров AGFA Drystar, размер 20х25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</si>
  <si>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упаковка</t>
  </si>
  <si>
    <t>Эноксапарин натрия, раствор для инъекций, 40 мг/04 №1</t>
  </si>
  <si>
    <t>Препараты железа (III) для парентерального применения, раствор для инъекций 100мг/мл, 2мл.</t>
  </si>
  <si>
    <t>к протоколу 66 от 25.10.2021г.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</si>
  <si>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</si>
  <si>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</si>
  <si>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</si>
  <si>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</si>
  <si>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</si>
  <si>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</si>
  <si>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"АЛЬЯНС-ФАРМ" Цена</t>
  </si>
  <si>
    <t>ТОО "АЛЬЯНС-ФАРМ" Сумма</t>
  </si>
  <si>
    <t>ТОО "Pharmprovide" Цена</t>
  </si>
  <si>
    <t>ТОО "Pharmprovide" Сумма</t>
  </si>
  <si>
    <t>ТОО "КФК Медсервис плюс" Цена</t>
  </si>
  <si>
    <t>ТОО "КФК Медсервис плюс"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</si>
</sst>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top" wrapText="1"/>
    </xf>
    <xf numFmtId="0" fontId="7" fillId="0" borderId="2" xfId="1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7" fillId="0" borderId="2" xfId="1" applyFont="1" applyFill="1" applyBorder="1" applyAlignment="1">
      <alignment vertical="center"/>
    </xf>
    <xf numFmtId="2" fontId="7" fillId="0" borderId="2" xfId="1" applyNumberFormat="1" applyFont="1" applyFill="1" applyBorder="1" applyAlignment="1">
      <alignment vertical="center"/>
    </xf>
    <xf numFmtId="2" fontId="7" fillId="3" borderId="2" xfId="1" applyNumberFormat="1" applyFont="1" applyFill="1" applyBorder="1" applyAlignment="1">
      <alignment vertical="center"/>
    </xf>
    <xf numFmtId="43" fontId="7" fillId="3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view="pageBreakPreview" zoomScale="80" zoomScaleSheetLayoutView="80" workbookViewId="0">
      <selection activeCell="L14" sqref="L14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0" customWidth="1"/>
    <col min="7" max="7" width="17.85546875" style="1" customWidth="1"/>
    <col min="8" max="9" width="18.5703125" style="1" customWidth="1"/>
    <col min="10" max="11" width="18.140625" style="1" customWidth="1"/>
    <col min="12" max="12" width="18.5703125" style="1" customWidth="1"/>
    <col min="13" max="13" width="20.5703125" style="1" customWidth="1"/>
    <col min="14" max="16384" width="8.85546875" style="1"/>
  </cols>
  <sheetData>
    <row r="1" spans="1:13" x14ac:dyDescent="0.25">
      <c r="E1" s="1" t="s">
        <v>0</v>
      </c>
    </row>
    <row r="2" spans="1:13" x14ac:dyDescent="0.25">
      <c r="E2" s="1" t="s">
        <v>21</v>
      </c>
    </row>
    <row r="4" spans="1:13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13" ht="48.7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7" t="s">
        <v>6</v>
      </c>
      <c r="G5" s="2" t="s">
        <v>7</v>
      </c>
      <c r="H5" s="2" t="s">
        <v>28</v>
      </c>
      <c r="I5" s="2" t="s">
        <v>29</v>
      </c>
      <c r="J5" s="2" t="s">
        <v>30</v>
      </c>
      <c r="K5" s="2" t="s">
        <v>31</v>
      </c>
      <c r="L5" s="2" t="s">
        <v>32</v>
      </c>
      <c r="M5" s="2" t="s">
        <v>33</v>
      </c>
    </row>
    <row r="6" spans="1:13" s="3" customFormat="1" ht="17.25" customHeight="1" x14ac:dyDescent="0.25">
      <c r="A6" s="42" t="s">
        <v>13</v>
      </c>
      <c r="B6" s="43"/>
      <c r="C6" s="43"/>
      <c r="D6" s="43"/>
      <c r="E6" s="43"/>
      <c r="F6" s="43"/>
      <c r="G6" s="44"/>
      <c r="H6" s="31"/>
      <c r="I6" s="31"/>
      <c r="J6" s="31"/>
      <c r="K6" s="31"/>
      <c r="L6" s="31"/>
      <c r="M6" s="31"/>
    </row>
    <row r="7" spans="1:13" s="3" customFormat="1" ht="21" customHeight="1" x14ac:dyDescent="0.25">
      <c r="A7" s="2">
        <v>1</v>
      </c>
      <c r="B7" s="28" t="s">
        <v>19</v>
      </c>
      <c r="C7" s="28" t="s">
        <v>19</v>
      </c>
      <c r="D7" s="22" t="s">
        <v>15</v>
      </c>
      <c r="E7" s="23">
        <v>1380</v>
      </c>
      <c r="F7" s="21">
        <v>1480</v>
      </c>
      <c r="G7" s="16">
        <f t="shared" ref="G7:G8" si="0">E7*F7</f>
        <v>2042400</v>
      </c>
      <c r="H7" s="36">
        <v>1480</v>
      </c>
      <c r="I7" s="33"/>
      <c r="J7" s="32"/>
      <c r="K7" s="32"/>
      <c r="L7" s="35">
        <v>1460</v>
      </c>
      <c r="M7" s="35">
        <f>L7*E7</f>
        <v>2014800</v>
      </c>
    </row>
    <row r="8" spans="1:13" s="3" customFormat="1" ht="30" customHeight="1" x14ac:dyDescent="0.25">
      <c r="A8" s="2">
        <v>2</v>
      </c>
      <c r="B8" s="29" t="s">
        <v>20</v>
      </c>
      <c r="C8" s="29" t="s">
        <v>20</v>
      </c>
      <c r="D8" s="30" t="s">
        <v>14</v>
      </c>
      <c r="E8" s="23">
        <v>50</v>
      </c>
      <c r="F8" s="21">
        <v>616</v>
      </c>
      <c r="G8" s="16">
        <f t="shared" si="0"/>
        <v>30800</v>
      </c>
      <c r="H8" s="34">
        <v>577.20000000000005</v>
      </c>
      <c r="I8" s="35">
        <f>H8*E8</f>
        <v>28860.000000000004</v>
      </c>
      <c r="J8" s="32"/>
      <c r="K8" s="32"/>
      <c r="L8" s="33">
        <v>607.4</v>
      </c>
      <c r="M8" s="31"/>
    </row>
    <row r="9" spans="1:13" s="3" customFormat="1" ht="21.75" customHeight="1" x14ac:dyDescent="0.25">
      <c r="A9" s="42" t="s">
        <v>12</v>
      </c>
      <c r="B9" s="43"/>
      <c r="C9" s="43"/>
      <c r="D9" s="43"/>
      <c r="E9" s="43"/>
      <c r="F9" s="43"/>
      <c r="G9" s="44"/>
      <c r="H9" s="32"/>
      <c r="I9" s="32"/>
      <c r="J9" s="32"/>
      <c r="K9" s="32"/>
      <c r="L9" s="32"/>
      <c r="M9" s="31"/>
    </row>
    <row r="10" spans="1:13" s="3" customFormat="1" ht="176.25" customHeight="1" x14ac:dyDescent="0.25">
      <c r="A10" s="2">
        <v>3</v>
      </c>
      <c r="B10" s="24" t="s">
        <v>16</v>
      </c>
      <c r="C10" s="27" t="s">
        <v>17</v>
      </c>
      <c r="D10" s="23" t="s">
        <v>18</v>
      </c>
      <c r="E10" s="25">
        <v>5</v>
      </c>
      <c r="F10" s="26">
        <v>45779</v>
      </c>
      <c r="G10" s="16">
        <f t="shared" ref="G10" si="1">E10*F10</f>
        <v>228895</v>
      </c>
      <c r="H10" s="32"/>
      <c r="I10" s="32"/>
      <c r="J10" s="37">
        <v>45779</v>
      </c>
      <c r="K10" s="37">
        <f>J10*E10</f>
        <v>228895</v>
      </c>
      <c r="L10" s="32"/>
      <c r="M10" s="31"/>
    </row>
    <row r="11" spans="1:13" s="8" customFormat="1" ht="19.5" customHeight="1" x14ac:dyDescent="0.25">
      <c r="A11" s="4"/>
      <c r="B11" s="5" t="s">
        <v>10</v>
      </c>
      <c r="C11" s="5"/>
      <c r="D11" s="6"/>
      <c r="E11" s="15"/>
      <c r="F11" s="18"/>
      <c r="G11" s="7">
        <f>G7+G8+G10</f>
        <v>2302095</v>
      </c>
      <c r="H11" s="4"/>
      <c r="I11" s="38">
        <f>I8</f>
        <v>28860.000000000004</v>
      </c>
      <c r="J11" s="4"/>
      <c r="K11" s="38">
        <f>K10</f>
        <v>228895</v>
      </c>
      <c r="L11" s="4"/>
      <c r="M11" s="38">
        <f>M7</f>
        <v>2014800</v>
      </c>
    </row>
    <row r="12" spans="1:13" ht="26.45" customHeight="1" x14ac:dyDescent="0.25">
      <c r="A12" s="9"/>
      <c r="B12" s="10"/>
      <c r="C12" s="10"/>
      <c r="D12" s="11"/>
      <c r="E12" s="12"/>
      <c r="F12" s="19"/>
      <c r="G12" s="13"/>
    </row>
    <row r="13" spans="1:13" x14ac:dyDescent="0.25">
      <c r="A13" s="40" t="s">
        <v>8</v>
      </c>
      <c r="B13" s="40"/>
      <c r="C13" s="40"/>
      <c r="D13" s="40"/>
      <c r="E13" s="40"/>
      <c r="F13" s="40"/>
      <c r="G13" s="40"/>
    </row>
    <row r="14" spans="1:13" s="14" customFormat="1" ht="53.25" customHeight="1" x14ac:dyDescent="0.25">
      <c r="A14" s="39" t="s">
        <v>11</v>
      </c>
      <c r="B14" s="39"/>
      <c r="C14" s="39"/>
      <c r="D14" s="39"/>
      <c r="E14" s="39"/>
      <c r="F14" s="39"/>
      <c r="G14" s="39"/>
    </row>
    <row r="16" spans="1:13" x14ac:dyDescent="0.25">
      <c r="A16" s="1" t="s">
        <v>22</v>
      </c>
      <c r="G16" s="1" t="s">
        <v>23</v>
      </c>
    </row>
    <row r="18" spans="1:7" x14ac:dyDescent="0.25">
      <c r="A18" s="1" t="s">
        <v>24</v>
      </c>
      <c r="G18" s="1" t="s">
        <v>25</v>
      </c>
    </row>
    <row r="20" spans="1:7" x14ac:dyDescent="0.25">
      <c r="A20" s="1" t="s">
        <v>26</v>
      </c>
      <c r="G20" s="1" t="s">
        <v>27</v>
      </c>
    </row>
  </sheetData>
  <mergeCells count="5">
    <mergeCell ref="A14:G14"/>
    <mergeCell ref="A13:G13"/>
    <mergeCell ref="A4:G4"/>
    <mergeCell ref="A6:G6"/>
    <mergeCell ref="A9:G9"/>
  </mergeCells>
  <pageMargins left="0.19685039370078741" right="0.19685039370078741" top="0.59055118110236227" bottom="0.19685039370078741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2021-10-25T03:35:59Z</cp:lastPrinted>
  <dcterms:created xsi:type="dcterms:W3CDTF">2019-03-11T10:08:28Z</dcterms:created>
  <dcterms:modified xsi:type="dcterms:W3CDTF">2021-10-25T10:25:32Z</dcterms:modified>
</cp:coreProperties>
</file>