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Desktop\ГЗ\ЛС и ИМН\2021\Протокола 2021 г\"/>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МИ!$A$1:$N$23</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K11" i="1" l="1"/>
  <c r="K9" i="1"/>
  <c r="K7" i="1"/>
  <c r="G7" i="1" l="1"/>
  <c r="G9" i="1"/>
  <c r="G11" i="1" l="1"/>
</calcChain>
</file>

<file path=xl/sharedStrings.xml><?xml version="1.0" encoding="utf-8"?>
<sst xmlns="http://schemas.openxmlformats.org/spreadsheetml/2006/main" count="33" uniqueCount="32">
  <si>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</si>
  <si>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</si>
  <si>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</si>
  <si>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</si>
  <si>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</si>
  <si>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</si>
  <si>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</si>
  <si>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</si>
  <si>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</si>
  <si>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</si>
  <si>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</si>
  <si>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</si>
  <si>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</si>
  <si>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 xml:space="preserve">Рециркулятор УФ-бактерицидный двухламповый с принудительной циркуляцией воздушного потока для обеззараживания воздуха помещений I-V категорий объемом до 75 м3 в присутствии и отсутствии людей </t>
  </si>
  <si>
    <t>штук</t>
  </si>
  <si>
    <t xml:space="preserve">Рециркулятор УФ-бактерицидный двухламповый с принудительной циркуляцией воздушного потока для обеззараживания воздуха помещений I-V категорий объемом до 50 м3 в присутствии и отсутствии людей </t>
  </si>
  <si>
    <t xml:space="preserve">Рециркулятор предназначен для обеззараживания воздуха помещений I-V категорий объемом до 75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30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30W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1190х160х125 мм;
Масса - не более 10,4 кг;
Средняя наработка на отказ не менее - 1500 часов;
Средний срок службы не менее - 5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- 90 куб. м/ час. 
 Рабочая комплектация: Облучатель-рециркулятор в сборе - не менее 1шт. Лампа бактерицидная - не менее 2шт. Паспорт не менее - 1шт.
</t>
  </si>
  <si>
    <t xml:space="preserve">Рециркулятор предназначен для обеззараживания воздуха помещений I-V категорий объемом до 50 куб. м в лечебно-профилактических учреждениях в присутствии и отсутствии людей с помощью обеззараживания воздушного потока в процессе его принудительной циркуляции через корпус внутри которого размещены две бактерицидные лампы низкого давления 15 W: 
в присутствии людей:
- в помещениях I-V категорий для предотвращения повышения уровня микробной обсемененности воздуха (особенно в случаях высокой степени риска распространения заболеваний, передающихся воздушно-капельным и воздушным путем).
 в отсутствии людей:
 - в помещениях I-III категорий для снижения микробной обсемененности воздуха (в качестве заключительного звена в комплексе санитарно-гигиенических мероприятий).
Технические характеристики: 
Работает от сети переменного тока напряжением ( 220 +/- 22 ) В , частотой 50 Гц; 
Мощность, потребляемая от сети переменного тока, не более 200 ВА;
Облученность от источника УФ-излучения на расстоянии 5 см на длине волны в диапазоне (220-280) нм не менее 50 Вт/м кв;
Источник УФ-излучения - две бактерицидные ртутные безозоновые лампы низкого давления  мощностью 15W . 
Для изготовления ламп применяется специальное стекло, обладающее высоким коэффициентом пропускания бактерицидных ультрафиолетовых лучей, и одновременно поглощающее излучение ниже 200 нм, образующее из воздуха озон. Благодаря этому фиксируется предельно малое озонообразование (в пределах ПДК), которое исчезает полностью приблизительно через 100 часов работы лампы. Средний срок службы ламп при правильной эксплуатации и уходе не менее 8000 часов. 
Время непрерывной работы рециркулятора не более 7 суток. Перерыв между включениями не регламентирован. 
Время выхода рециркулятора на рабочий режим должно быть не более 1 мин. 
Блок управления отслеживает суммарное время наработки бактерицидных ламп и подает световой (красный) сигнал для своевременной ее замены;
Блок управления также автоматически программирует время работы рециркулятора в режиме облучателя в зависимости от объема и категории обрабатываемого помещения (I-V).
Габаритные размеры -  не более 755 х 115 х 170мм; 
Масса - не более 6 кг; 
Средняя наработка на отказ не менее 1500 часов; 
Средний срок службы не менее 5 лет. 
Наружные поверхности рециркулятора выполнены из металла, покрытого порошковой краской и ударопрочного, химически стойкого поликарбоната и допускают дезинфекцию способом протирания дезинфицирующими средствами. 
Общая выходная мощность воздушного потока (производительность) при номинальном напряжении - 60 куб. м/ час. 
 Рабочая комплектация: Облучатель-рециркулятор в сборе - не менее 1шт. Лампа бактерицидная - не менее 2шт. Паспорт не менее - 1шт.
</t>
  </si>
  <si>
    <t>к протоколу 72 от 03.12.2021г.</t>
  </si>
  <si>
    <t>ТОО "ОСТ-ФАРМ" Цена</t>
  </si>
  <si>
    <t>ТОО "IzidaMedLab" Цена</t>
  </si>
  <si>
    <t>ТОО "АЛЬЯНС-ФАРМ" Цена</t>
  </si>
  <si>
    <t>ТОО "АЛЬЯНС-ФАРМ" Сумма</t>
  </si>
  <si>
    <t>ТОО "Import MT" Цена</t>
  </si>
  <si>
    <t>ТОО "Med-M" Цена</t>
  </si>
  <si>
    <t>ТОО "КазахМедИмпорт" Цена</t>
  </si>
  <si>
    <t>Руководитель ОГЗ и ЮС</t>
  </si>
  <si>
    <t>Иманғали Д.Қ.</t>
  </si>
  <si>
    <t xml:space="preserve">Специалист по государственным закупкам </t>
  </si>
  <si>
    <t>Корженко О.О.</t>
  </si>
  <si>
    <t>Юрисконсульт</t>
  </si>
  <si>
    <t>Советов 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</si>
</sst>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cellStyleXfs>
  <cellXfs count="49">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3" fontId="8" fillId="0" borderId="2" xfId="5" applyNumberFormat="1" applyFont="1" applyFill="1" applyBorder="1" applyAlignment="1">
      <alignment horizontal="center" vertical="top" wrapText="1"/>
    </xf>
    <xf numFmtId="43" fontId="8" fillId="0" borderId="2" xfId="23" applyFont="1" applyBorder="1" applyAlignment="1">
      <alignment horizontal="center" vertical="center" wrapText="1"/>
    </xf>
    <xf numFmtId="43" fontId="8" fillId="0" borderId="2" xfId="23" applyFont="1" applyFill="1" applyBorder="1" applyAlignment="1">
      <alignment horizontal="right" vertical="top" wrapText="1"/>
    </xf>
    <xf numFmtId="43" fontId="7" fillId="0" borderId="0" xfId="23" applyFont="1" applyFill="1" applyBorder="1" applyAlignment="1">
      <alignment horizontal="right" vertical="top" wrapText="1"/>
    </xf>
    <xf numFmtId="43" fontId="7" fillId="0" borderId="0" xfId="23" applyFont="1" applyAlignment="1">
      <alignment wrapText="1"/>
    </xf>
    <xf numFmtId="0" fontId="7" fillId="0" borderId="2" xfId="1" applyFont="1" applyFill="1" applyBorder="1"/>
    <xf numFmtId="0" fontId="9" fillId="0" borderId="0" xfId="1" applyFont="1"/>
    <xf numFmtId="0" fontId="9" fillId="0" borderId="0" xfId="1" applyFont="1" applyAlignment="1">
      <alignment horizontal="center"/>
    </xf>
    <xf numFmtId="0" fontId="9" fillId="0" borderId="0" xfId="1" applyFont="1" applyAlignment="1">
      <alignment horizontal="right"/>
    </xf>
    <xf numFmtId="43" fontId="8" fillId="0" borderId="2" xfId="1" applyNumberFormat="1" applyFont="1" applyBorder="1" applyAlignment="1">
      <alignment horizontal="right" vertical="top" wrapText="1"/>
    </xf>
    <xf numFmtId="43" fontId="7" fillId="3" borderId="6" xfId="23" applyFont="1" applyFill="1" applyBorder="1" applyAlignment="1">
      <alignment horizontal="right" vertical="center" wrapText="1"/>
    </xf>
    <xf numFmtId="43" fontId="7" fillId="3" borderId="7" xfId="23" applyFont="1" applyFill="1" applyBorder="1" applyAlignment="1">
      <alignment horizontal="right" vertical="center"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4" fontId="7" fillId="2" borderId="6" xfId="0" applyNumberFormat="1" applyFont="1" applyFill="1" applyBorder="1" applyAlignment="1">
      <alignment horizontal="right" vertical="center"/>
    </xf>
    <xf numFmtId="4" fontId="7" fillId="2" borderId="7" xfId="0" applyNumberFormat="1" applyFont="1" applyFill="1" applyBorder="1" applyAlignment="1">
      <alignment horizontal="right" vertical="center"/>
    </xf>
    <xf numFmtId="43" fontId="9" fillId="0" borderId="6" xfId="19" applyFont="1" applyFill="1" applyBorder="1" applyAlignment="1">
      <alignment horizontal="right" vertical="center" wrapText="1"/>
    </xf>
    <xf numFmtId="43" fontId="9" fillId="0" borderId="7" xfId="19" applyFont="1" applyFill="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43" fontId="7" fillId="0" borderId="6" xfId="23" applyFont="1" applyFill="1" applyBorder="1" applyAlignment="1">
      <alignment horizontal="right" vertical="center" wrapText="1"/>
    </xf>
    <xf numFmtId="43" fontId="7" fillId="0" borderId="7" xfId="23" applyFont="1" applyFill="1" applyBorder="1" applyAlignment="1">
      <alignment horizontal="right" vertical="center" wrapText="1"/>
    </xf>
  </cellXfs>
  <cellStyles count="24">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view="pageBreakPreview" zoomScale="70" zoomScaleSheetLayoutView="70" workbookViewId="0">
      <selection activeCell="K11" sqref="K11"/>
    </sheetView>
  </sheetViews>
  <sheetFormatPr defaultColWidth="8.85546875" defaultRowHeight="15.75" x14ac:dyDescent="0.25"/>
  <cols>
    <col min="1" max="1" width="8.85546875" style="1"/>
    <col min="2" max="2" width="55.7109375" style="1" customWidth="1"/>
    <col min="3" max="3" width="95.140625" style="1" customWidth="1"/>
    <col min="4" max="4" width="13.28515625" style="1" customWidth="1"/>
    <col min="5" max="5" width="15.42578125" style="1" customWidth="1"/>
    <col min="6" max="6" width="16.5703125" style="19" customWidth="1"/>
    <col min="7" max="7" width="17.85546875" style="1" customWidth="1"/>
    <col min="8" max="8" width="19.5703125" style="1" customWidth="1"/>
    <col min="9" max="9" width="19.7109375" style="1" customWidth="1"/>
    <col min="10" max="11" width="19.5703125" style="1" customWidth="1"/>
    <col min="12" max="12" width="18.28515625" style="1" customWidth="1"/>
    <col min="13" max="13" width="19.28515625" style="1" customWidth="1"/>
    <col min="14" max="14" width="21.7109375" style="1" customWidth="1"/>
    <col min="15" max="16384" width="8.85546875" style="1"/>
  </cols>
  <sheetData>
    <row r="1" spans="1:14" x14ac:dyDescent="0.25">
      <c r="E1" s="1" t="s">
        <v>0</v>
      </c>
    </row>
    <row r="2" spans="1:14" x14ac:dyDescent="0.25">
      <c r="E2" s="1" t="s">
        <v>18</v>
      </c>
    </row>
    <row r="4" spans="1:14" ht="15.75" customHeight="1" x14ac:dyDescent="0.25">
      <c r="A4" s="27" t="s">
        <v>1</v>
      </c>
      <c r="B4" s="27"/>
      <c r="C4" s="27"/>
      <c r="D4" s="27"/>
      <c r="E4" s="27"/>
      <c r="F4" s="27"/>
      <c r="G4" s="27"/>
    </row>
    <row r="5" spans="1:14" ht="50.25" customHeight="1" x14ac:dyDescent="0.25">
      <c r="A5" s="2" t="s">
        <v>2</v>
      </c>
      <c r="B5" s="2" t="s">
        <v>3</v>
      </c>
      <c r="C5" s="2" t="s">
        <v>9</v>
      </c>
      <c r="D5" s="2" t="s">
        <v>4</v>
      </c>
      <c r="E5" s="2" t="s">
        <v>5</v>
      </c>
      <c r="F5" s="16" t="s">
        <v>6</v>
      </c>
      <c r="G5" s="2" t="s">
        <v>7</v>
      </c>
      <c r="H5" s="2" t="s">
        <v>19</v>
      </c>
      <c r="I5" s="2" t="s">
        <v>20</v>
      </c>
      <c r="J5" s="2" t="s">
        <v>21</v>
      </c>
      <c r="K5" s="2" t="s">
        <v>22</v>
      </c>
      <c r="L5" s="2" t="s">
        <v>23</v>
      </c>
      <c r="M5" s="2" t="s">
        <v>24</v>
      </c>
      <c r="N5" s="2" t="s">
        <v>25</v>
      </c>
    </row>
    <row r="6" spans="1:14" s="3" customFormat="1" ht="21.75" customHeight="1" x14ac:dyDescent="0.25">
      <c r="A6" s="28" t="s">
        <v>12</v>
      </c>
      <c r="B6" s="29"/>
      <c r="C6" s="29"/>
      <c r="D6" s="29"/>
      <c r="E6" s="29"/>
      <c r="F6" s="29"/>
      <c r="G6" s="30"/>
      <c r="H6" s="20"/>
      <c r="I6" s="20"/>
      <c r="J6" s="20"/>
      <c r="K6" s="20"/>
      <c r="L6" s="20"/>
      <c r="M6" s="20"/>
      <c r="N6" s="20"/>
    </row>
    <row r="7" spans="1:14" s="3" customFormat="1" ht="409.5" customHeight="1" x14ac:dyDescent="0.25">
      <c r="A7" s="33">
        <v>1</v>
      </c>
      <c r="B7" s="35" t="s">
        <v>15</v>
      </c>
      <c r="C7" s="31" t="s">
        <v>17</v>
      </c>
      <c r="D7" s="37" t="s">
        <v>14</v>
      </c>
      <c r="E7" s="39">
        <v>16</v>
      </c>
      <c r="F7" s="43">
        <v>153900</v>
      </c>
      <c r="G7" s="41">
        <f t="shared" ref="G7:G9" si="0">E7*F7</f>
        <v>2462400</v>
      </c>
      <c r="H7" s="47">
        <v>153500</v>
      </c>
      <c r="I7" s="47">
        <v>90500</v>
      </c>
      <c r="J7" s="25">
        <v>52900</v>
      </c>
      <c r="K7" s="25">
        <f>J7*E7</f>
        <v>846400</v>
      </c>
      <c r="L7" s="47">
        <v>91250</v>
      </c>
      <c r="M7" s="47">
        <v>54000</v>
      </c>
      <c r="N7" s="47">
        <v>98800</v>
      </c>
    </row>
    <row r="8" spans="1:14" s="3" customFormat="1" ht="267.75" customHeight="1" x14ac:dyDescent="0.25">
      <c r="A8" s="34"/>
      <c r="B8" s="36"/>
      <c r="C8" s="32"/>
      <c r="D8" s="38"/>
      <c r="E8" s="40"/>
      <c r="F8" s="44"/>
      <c r="G8" s="42"/>
      <c r="H8" s="48"/>
      <c r="I8" s="48"/>
      <c r="J8" s="26"/>
      <c r="K8" s="26"/>
      <c r="L8" s="48"/>
      <c r="M8" s="48"/>
      <c r="N8" s="48"/>
    </row>
    <row r="9" spans="1:14" s="3" customFormat="1" ht="409.5" customHeight="1" x14ac:dyDescent="0.25">
      <c r="A9" s="33">
        <v>2</v>
      </c>
      <c r="B9" s="35" t="s">
        <v>13</v>
      </c>
      <c r="C9" s="31" t="s">
        <v>16</v>
      </c>
      <c r="D9" s="37" t="s">
        <v>14</v>
      </c>
      <c r="E9" s="39">
        <v>18</v>
      </c>
      <c r="F9" s="43">
        <v>179200</v>
      </c>
      <c r="G9" s="41">
        <f t="shared" si="0"/>
        <v>3225600</v>
      </c>
      <c r="H9" s="47">
        <v>179000</v>
      </c>
      <c r="I9" s="47">
        <v>109000</v>
      </c>
      <c r="J9" s="25">
        <v>60950</v>
      </c>
      <c r="K9" s="25">
        <f>J9*E9</f>
        <v>1097100</v>
      </c>
      <c r="L9" s="47">
        <v>109000</v>
      </c>
      <c r="M9" s="47">
        <v>75240</v>
      </c>
      <c r="N9" s="47">
        <v>119800</v>
      </c>
    </row>
    <row r="10" spans="1:14" s="3" customFormat="1" ht="256.5" customHeight="1" x14ac:dyDescent="0.25">
      <c r="A10" s="34"/>
      <c r="B10" s="36"/>
      <c r="C10" s="32"/>
      <c r="D10" s="38"/>
      <c r="E10" s="40"/>
      <c r="F10" s="44"/>
      <c r="G10" s="42"/>
      <c r="H10" s="48"/>
      <c r="I10" s="48"/>
      <c r="J10" s="26"/>
      <c r="K10" s="26"/>
      <c r="L10" s="48"/>
      <c r="M10" s="48"/>
      <c r="N10" s="48"/>
    </row>
    <row r="11" spans="1:14" s="8" customFormat="1" ht="19.5" customHeight="1" x14ac:dyDescent="0.25">
      <c r="A11" s="4"/>
      <c r="B11" s="5" t="s">
        <v>10</v>
      </c>
      <c r="C11" s="5"/>
      <c r="D11" s="6"/>
      <c r="E11" s="15"/>
      <c r="F11" s="17"/>
      <c r="G11" s="7">
        <f>G7+G9</f>
        <v>5688000</v>
      </c>
      <c r="H11" s="4"/>
      <c r="I11" s="4"/>
      <c r="J11" s="4"/>
      <c r="K11" s="24">
        <f>K7+K9</f>
        <v>1943500</v>
      </c>
      <c r="L11" s="4"/>
      <c r="M11" s="4"/>
      <c r="N11" s="4"/>
    </row>
    <row r="12" spans="1:14" ht="26.45" customHeight="1" x14ac:dyDescent="0.25">
      <c r="A12" s="9"/>
      <c r="B12" s="10"/>
      <c r="C12" s="10"/>
      <c r="D12" s="11"/>
      <c r="E12" s="12"/>
      <c r="F12" s="18"/>
      <c r="G12" s="13"/>
    </row>
    <row r="13" spans="1:14" x14ac:dyDescent="0.25">
      <c r="A13" s="46" t="s">
        <v>8</v>
      </c>
      <c r="B13" s="46"/>
      <c r="C13" s="46"/>
      <c r="D13" s="46"/>
      <c r="E13" s="46"/>
      <c r="F13" s="46"/>
      <c r="G13" s="46"/>
    </row>
    <row r="14" spans="1:14" s="14" customFormat="1" ht="53.25" customHeight="1" x14ac:dyDescent="0.25">
      <c r="A14" s="45" t="s">
        <v>11</v>
      </c>
      <c r="B14" s="45"/>
      <c r="C14" s="45"/>
      <c r="D14" s="45"/>
      <c r="E14" s="45"/>
      <c r="F14" s="45"/>
      <c r="G14" s="45"/>
    </row>
    <row r="16" spans="1:14" s="21" customFormat="1" x14ac:dyDescent="0.25">
      <c r="A16" s="21" t="s">
        <v>26</v>
      </c>
      <c r="D16" s="22"/>
      <c r="F16" s="22"/>
      <c r="G16" s="23" t="s">
        <v>27</v>
      </c>
    </row>
    <row r="17" spans="1:7" s="21" customFormat="1" x14ac:dyDescent="0.25">
      <c r="D17" s="22"/>
      <c r="F17" s="22"/>
      <c r="G17" s="23"/>
    </row>
    <row r="18" spans="1:7" s="21" customFormat="1" x14ac:dyDescent="0.25">
      <c r="A18" s="21" t="s">
        <v>28</v>
      </c>
      <c r="D18" s="22"/>
      <c r="F18" s="22"/>
      <c r="G18" s="23" t="s">
        <v>29</v>
      </c>
    </row>
    <row r="19" spans="1:7" s="21" customFormat="1" x14ac:dyDescent="0.25">
      <c r="D19" s="22"/>
      <c r="F19" s="22"/>
      <c r="G19" s="23"/>
    </row>
    <row r="20" spans="1:7" s="21" customFormat="1" x14ac:dyDescent="0.25">
      <c r="A20" s="21" t="s">
        <v>30</v>
      </c>
      <c r="D20" s="22"/>
      <c r="F20" s="22"/>
      <c r="G20" s="23" t="s">
        <v>31</v>
      </c>
    </row>
  </sheetData>
  <mergeCells count="32">
    <mergeCell ref="N7:N8"/>
    <mergeCell ref="H9:H10"/>
    <mergeCell ref="I9:I10"/>
    <mergeCell ref="J9:J10"/>
    <mergeCell ref="L9:L10"/>
    <mergeCell ref="M9:M10"/>
    <mergeCell ref="N9:N10"/>
    <mergeCell ref="H7:H8"/>
    <mergeCell ref="I7:I8"/>
    <mergeCell ref="J7:J8"/>
    <mergeCell ref="L7:L8"/>
    <mergeCell ref="M7:M8"/>
    <mergeCell ref="K7:K8"/>
    <mergeCell ref="A14:G14"/>
    <mergeCell ref="A13:G13"/>
    <mergeCell ref="A9:A10"/>
    <mergeCell ref="B9:B10"/>
    <mergeCell ref="C9:C10"/>
    <mergeCell ref="K9:K10"/>
    <mergeCell ref="A4:G4"/>
    <mergeCell ref="A6:G6"/>
    <mergeCell ref="C7:C8"/>
    <mergeCell ref="A7:A8"/>
    <mergeCell ref="B7:B8"/>
    <mergeCell ref="D7:D8"/>
    <mergeCell ref="E7:E8"/>
    <mergeCell ref="G7:G8"/>
    <mergeCell ref="F7:F8"/>
    <mergeCell ref="D9:D10"/>
    <mergeCell ref="E9:E10"/>
    <mergeCell ref="G9:G10"/>
    <mergeCell ref="F9:F10"/>
  </mergeCells>
  <pageMargins left="0.19685039370078741" right="0.19685039370078741" top="0.59055118110236227" bottom="0.19685039370078741"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2021-12-03T11:01:38Z</cp:lastPrinted>
  <dcterms:created xsi:type="dcterms:W3CDTF">2019-03-11T10:08:28Z</dcterms:created>
  <dcterms:modified xsi:type="dcterms:W3CDTF">2021-12-03T11:01:40Z</dcterms:modified>
</cp:coreProperties>
</file>