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24 от 03.02.2023 МИ\"/>
    </mc:Choice>
  </mc:AlternateContent>
  <bookViews>
    <workbookView xWindow="0" yWindow="0" windowWidth="28800" windowHeight="1230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16" i="1" l="1"/>
  <c r="G9" i="1"/>
  <c r="G13" i="1" l="1"/>
  <c r="G14" i="1"/>
  <c r="G15" i="1"/>
  <c r="G12" i="1"/>
  <c r="G4" i="1" l="1"/>
  <c r="G5" i="1"/>
  <c r="G6" i="1" l="1"/>
</calcChain>
</file>

<file path=xl/sharedStrings.xml><?xml version="1.0" encoding="utf-8"?>
<sst xmlns="http://schemas.openxmlformats.org/spreadsheetml/2006/main" count="33" uniqueCount="26">
  <si>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</si>
  <si>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</si>
  <si>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</si>
  <si>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</si>
  <si>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</si>
  <si>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</si>
  <si>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</si>
  <si>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</si>
  <si>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</si>
  <si>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комплект</t>
  </si>
  <si>
    <t>Марля медицинская отбеленная 30гр/м, в рулоне 1000 метр</t>
  </si>
  <si>
    <t>Марля медицинская отбеленная 36гр/м, в рулоне 1000 метр</t>
  </si>
  <si>
    <t>метр</t>
  </si>
  <si>
    <t xml:space="preserve">Шовный материал нерас. Полипропилен. Монофиламентный нерассасывающийся шовный материал из полипропилена. Размер M2 (3-0)  </t>
  </si>
  <si>
    <t>штука</t>
  </si>
  <si>
    <t xml:space="preserve">Шовный материал нерас. Полипропилен  Монофиламентный нерассасывающийся шовный материал из полипропилена. Размер M1 (5-0) </t>
  </si>
  <si>
    <t xml:space="preserve">Шовный материал нерас. Полипропилен  Монофиламентный нерассасывающийся шовный материал из полипропилена. Размер M1,5 (4-0) </t>
  </si>
  <si>
    <t>Шовный материал рассасывающий мононить 3-0</t>
  </si>
  <si>
    <t xml:space="preserve">Основные комплектующие: Многоразовая автоматическая система (пистолет) для биопсии - 1шт: 
Предназначена для проведения процедуры режущей (гильотинной) биопсии мягких тканей с целью получения образцов для гистологических исследований.
Габаритные размеры: длина –не более 12 см, ширина – не более 3 см, высота – не более 3.5 см, вес – не более 250 гр.
Общие параметры, наличие: 
1. Регулятор глубины проникновения в виде поворотного рычага с ротацией на 120°, имеющий 2 позиции – от 15 мм до 22 мм; 
2. Предохранитель случайного выстрела в виде поворотного рычага с ротацией на 90°, имеющий 2 позиции -  режим выстрела и - безопасный режим.
3. Цветовой индикатор готовности системы к работе, имеющий 3 позиции - "белый" - пистолет не взведен, при вставленной игле выемка для образца закрыта, "белый-красный" - взведена канюля, выемка для образца открыта, "красный" - пистолет взведен, готов к работе, выемка для образца закрыта.
4. Взводной механизм выполнен в виде слайдерного механизма, обеспечивающего поочередное сжатие двух пружин, осуществляющих управление канюлей и стилетом. Курок взвода расположен в нижней части системы рычага в нижней части корпуса системы, оснащен пальцевым упором.
5. Спусковой механизм обеспечивает поочередный спуск обеих пружин с минимальным временным интервалом, позволяющим как получить качественный гистологический образец, так и обеспечить минимальную травматичность процедуры, а также исключить дискомфорт и болевые ощущения пациента. Выполнен в виде кнопки на проксимальной части корпуса системы.   
6. Общая эргономика, расположение и конструкция взводного курка и спусковой кнопки обеспечивают возможность проведения процедуры биопсии одной рукой.
7. Упаковка: металлический кейс с внутренними уплотнителями из микропористого поролона высокой плотности, наружной обтяжкой из экокожи, картонная коробка. Инструкция по применению на русском языке.
Дополнительные комплектующие: Илгы биопсийные размер 16Gх16 см - 250шт: Одноразовая игла для автоматической биопсийной системы, предназначена для использования с многоразовой биопсийной системой, для проведения процедуры режущей (гильотинной) биопсии мягких тканей с целью получения образцов для гистологических исследований.  
Общие параметры иглы:
- Материал – высококачественная медицинская сталь;
- Однократное применение;
- Трехгранная лазерная заточка иглы;
- Коннектор для шприца типа Луер/Луер-Лок на внешней канюле иглы;
- Эхогенный наконечник; 
- Специальное дополнительное эхогенное напыление на конце канюли иглы,       
  шириной  (не менее) 0,5 см, для лучшей визуализации;
- Сантиметровые эхогенные метки по всей длине иглы с шагом 10мм, каждая пятая с утолщением, для более точного наведения иглы;
- Цветовая маркировка игл разного диаметра для быстрой и легкой идентификации;
- Длина заборного лотка: (не более) 19 мм; 
- Стерильная упаковка;
- Пластиковый защитный тубус;
- Возможность использования с дополнительным коаксиальным проводником;
- Упаковано в комплекте со специальным  устройством (спейсером) для установки и контроля точного размещения иглы внутри биопсийной системы;
Параметры посадочных мест иглы:
- Посад. место канюли: размеры - (не менее) 2,1см * 1,5см * 0,5см; расположение отверстия – по центру пластиковой втулки, не менее 0,5 см с каждого края;
- Посад. место стилета: размеры - (не менее) 1,5см * 1,5см * 0,5см; расположение отверстия – по центру пластиковой втулки, не менее 0,5 см с каждого края.
Параметры спейсера:
- Длина: (не менее) 10,2 см;
- Ширина: (не менее) 2,8 см; 
- Толщина: (не менее) 0,5 см;
- Наличие двух полу-подвижных держатателей;
- Наличие специального крючка для фиксации защитного тубуса иглы;
- Устройство позволяет установить иглу в пистолет не прикасаясь к ее стерильной части. Извлекается после закрытия крышки пистолета путем сведения держателей.
</t>
  </si>
  <si>
    <t xml:space="preserve">Основные комплектующие: Многоразовая автоматическая система (пистолет) для биопсии - 1шт: 
Предназначена для проведения процедуры режущей (гильотинной) биопсии мягких тканей с целью получения образцов для гистологических исследований.
Габаритные размеры: длина –не более 12 см, ширина – не более 3 см, высота – не более 3.5 см, вес – не более 250 гр.
Общие параметры, наличие: 
1. Регулятор глубины проникновения в виде поворотного рычага с ротацией на 120°, имеющий 2 позиции – от 15 мм до 22 мм; 
2. Предохранитель случайного выстрела в виде поворотного рычага с ротацией на 90°, имеющий 2 позиции -  режим выстрела и - безопасный режим.
3. Цветовой индикатор готовности системы к работе, имеющий 3 позиции - "белый" - пистолет не взведен, при вставленной игле выемка для образца закрыта, "белый-красный" - взведена канюля, выемка для образца открыта, "красный" - пистолет взведен, готов к работе, выемка для образца закрыта.
4. Взводной механизм выполнен в виде слайдерного механизма, обеспечивающего поочередное сжатие двух пружин, осуществляющих управление канюлей и стилетом. Курок взвода расположен в нижней части системы рычага в нижней части корпуса системы, оснащен пальцевым упором.
5. Спусковой механизм обеспечивает поочередный спуск обеих пружин с минимальным временным интервалом, позволяющим как получить качественный гистологический образец, так и обеспечить минимальную травматичность процедуры, а также исключить дискомфорт и болевые ощущения пациента. Выполнен в виде кнопки на проксимальной части корпуса системы.   
6. Общая эргономика, расположение и конструкция взводного курка и спусковой кнопки обеспечивают возможность проведения процедуры биопсии одной рукой.
7. Упаковка: металлический кейс с внутренними уплотнителями из микропористого поролона высокой плотности, наружной обтяжкой из экокожи, картонная коробка. Инструкция по применению на русском языке.
Дополнительные комплектующие: Илгы биопсийные размер 18Gх20 см - 250шт: Одноразовая игла для автоматической биопсийной системы, предназначена для использования с многоразовой биопсийной системой, для проведения процедуры режущей (гильотинной) биопсии мягких тканей с целью получения образцов для гистологических исследований.  
Общие параметры иглы:
- Материал – высококачественная медицинская сталь;
- Однократное применение;
- Трехгранная лазерная заточка иглы;
- Коннектор для шприца типа Луер/Луер-Лок на внешней канюле иглы;
- Эхогенный наконечник; 
- Специальное дополнительное эхогенное напыление на конце канюли иглы,       
  шириной  (не менее) 0,5 см, для лучшей визуализации;
- Сантиметровые эхогенные метки по всей длине иглы с шагом 10мм, каждая пятая с утолщением, для более точного наведения иглы;
- Цветовая маркировка игл разного диаметра для быстрой и легкой идентификации;
- Длина заборного лотка: (не более) 19 мм; 
- Стерильная упаковка;
- Пластиковый защитный тубус;
- Возможность использования с дополнительным коаксиальным проводником;
- Упаковано в комплекте со специальным  устройством (спейсером) для установки и контроля точного размещения иглы внутри биопсийной системы;
Параметры посадочных мест иглы:
- Посад. место канюли: размеры - (не менее) 2,1см * 1,5см * 0,5см; расположение отверстия – по центру пластиковой втулки, не менее 0,5 см с каждого края;
- Посад. место стилета: размеры - (не менее) 1,5см * 1,5см * 0,5см; расположение отверстия – по центру пластиковой втулки, не менее 0,5 см с каждого края.
Параметры спейсера:
- Длина: (не менее) 10,2 см;
- Ширина: (не менее) 2,8 см; 
- Толщина: (не менее) 0,5 см;
- Наличие двух полу-подвижных держатателей;
- Наличие специального крючка для фиксации защитного тубуса иглы;
- Устройство позволяет установить иглу в пистолет не прикасаясь к ее стерильной части. Извлекается после закрытия крышки пистолета путем сведения держателей. </t>
  </si>
  <si>
    <t>Многоразовый инструмент для толстоигольной биопсии с расходным материалом в комплекте, 16 размер иглы</t>
  </si>
  <si>
    <t>Многоразовый инструмент для толстоигольной биопсии с расходным материалом в комплекте, 18 размер иглы</t>
  </si>
  <si>
    <t xml:space="preserve">Синтетический нерассасывающийся монофиламентный шовный материал из композиции изотактического кристаллического стереоизомера полипропилена (синтетического линейного полиолефина) и полиэтилена для повышения гладкости и прочности. Размер M 2 (3-0), длина нити  90-95 см,    окрашенный в синий цвет, в пакете 1 нить. Не менее двух игл 17 мм, 1/2 круга,  колющая и   17 мм, 1/2 круга,  колющая.  Обе иглы соединены с нитью в просверленное отверстие для повышения прочности места соединения. Материал игл - особопрочный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Шовный  материал упакован в пакет "синтетическая бумага-пленка. Шовный материал свернут овалом на пластиковом носителе для уменьшения эффекта памяти формы с прямым доступом к иглам. </t>
  </si>
  <si>
    <t xml:space="preserve">Синтетический нерассасывающийся монофиламентный шовный материал из композиции изотактического кристаллического стереоизомера полипропилена (синтетического линейного полиолефина) и полиэтилена для повышения гладкости и прочности. Размер M1,5 (4-0), длина нити  90-95 см,    окрашенный в синий цвет, в пакете 1 нить. Не менее двух игл 17 мм, 1/2 круга,  колющая и   17 мм, 1/2 круга,  колющая.  Обе иглы соединены с нитью в просверленное отверстие для повышения прочности места соединения. Материал игл - особопрочный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Шовный  материал упакован в пакет "синтетическая бумага-пленка. Шовный материал свернут овалом на пластиковом носителе для уменьшения эффекта памяти формы с прямым доступом к иглам. </t>
  </si>
  <si>
    <t xml:space="preserve">Синтетический нерассасывающийся монофиламентный шовный материал из композиции изотактического кристаллического стереоизомера полипропилена (синтетического линейного полиолефина) и полиэтилена для повышения гладкости и прочности. Размер M1 (5-0), длина нити  90-95 см,    окрашенный в синий цвет, в пакете 1 нить. Не менее двух игл 17 мм, 1/2 круга,  колющая и   17 мм, 1/2 круга,  колющая.  Обе иглы соединены с нитью в просверленное отверстие для повышения прочности места соединения. Материал игл - особопрочный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Шовный  материал упакован в пакет "синтетическая бумага-пленка. Шовный материал свернут овалом на пластиковом носителе для уменьшения эффекта памяти формы с прямым доступом к иглам. </t>
  </si>
  <si>
    <t>Синтетическая рассасывающаяся мононить изготовленная из сополимера гликолида и эпсилон-капролактона (Полиглекапрона 25), фиолетовая, со средним сроком рассасывания 90/120 дней и полной потерей прочности на разрыв после 28 дня, с иглой из модифицированного сплава стали 455 серии с продольными насечками для лучшей фиксации в иглодержателе и упаковкой состоящий из 2 частей: Внешняя: материал фольга, прямоугольной формы, имеющая с порт с обозначенными легко отслаивающимися листками. Внутренняя стерильная: материал картон с информацией о нити и игле с отверстием для доступа к игле и эластичной задней панелью. Длина нити не менее 70 см, диаметр нити 3-0 игла колющая , окружностью 5/8, и 26 мм длиной.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</si>
</sst>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69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" fontId="12" fillId="0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4" fontId="12" fillId="0" borderId="1" xfId="1" applyNumberFormat="1" applyFont="1" applyFill="1" applyBorder="1" applyAlignment="1">
      <alignment horizontal="right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11" fillId="0" borderId="3" xfId="1" applyNumberFormat="1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horizontal="right" vertical="center" wrapText="1"/>
    </xf>
    <xf numFmtId="43" fontId="10" fillId="0" borderId="3" xfId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top" wrapText="1"/>
    </xf>
    <xf numFmtId="43" fontId="11" fillId="0" borderId="2" xfId="0" applyNumberFormat="1" applyFont="1" applyFill="1" applyBorder="1" applyAlignment="1">
      <alignment horizontal="right" vertical="center" wrapText="1"/>
    </xf>
    <xf numFmtId="0" fontId="11" fillId="0" borderId="1" xfId="22" applyFont="1" applyFill="1" applyBorder="1" applyAlignment="1">
      <alignment horizontal="left" vertical="center"/>
    </xf>
    <xf numFmtId="43" fontId="11" fillId="0" borderId="1" xfId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43" fontId="11" fillId="0" borderId="1" xfId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center" vertical="center"/>
    </xf>
    <xf numFmtId="3" fontId="11" fillId="0" borderId="4" xfId="1" applyNumberFormat="1" applyFont="1" applyFill="1" applyBorder="1" applyAlignment="1">
      <alignment horizontal="center" vertical="center"/>
    </xf>
    <xf numFmtId="3" fontId="11" fillId="0" borderId="3" xfId="1" applyNumberFormat="1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4" xfId="1" applyFont="1" applyFill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1" fillId="0" borderId="4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43" fontId="10" fillId="0" borderId="4" xfId="1" applyFont="1" applyFill="1" applyBorder="1" applyAlignment="1">
      <alignment horizontal="right" vertical="center" wrapText="1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2"/>
  <sheetViews>
    <sheetView tabSelected="1" view="pageBreakPreview" zoomScaleNormal="100" zoomScaleSheetLayoutView="100" workbookViewId="0">
      <selection activeCell="B14" sqref="B14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2" customWidth="1"/>
    <col min="7" max="7" width="21.85546875" style="1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63" t="s">
        <v>7</v>
      </c>
      <c r="B1" s="63"/>
      <c r="C1" s="63"/>
      <c r="D1" s="63"/>
      <c r="E1" s="63"/>
      <c r="F1" s="63"/>
      <c r="G1" s="63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64" t="s">
        <v>5</v>
      </c>
      <c r="B2" s="64" t="s">
        <v>4</v>
      </c>
      <c r="C2" s="64" t="s">
        <v>6</v>
      </c>
      <c r="D2" s="64" t="s">
        <v>0</v>
      </c>
      <c r="E2" s="64" t="s">
        <v>1</v>
      </c>
      <c r="F2" s="64" t="s">
        <v>2</v>
      </c>
      <c r="G2" s="63" t="s">
        <v>3</v>
      </c>
    </row>
    <row r="3" spans="1:15" s="4" customFormat="1" ht="26.25" customHeight="1" x14ac:dyDescent="0.25">
      <c r="A3" s="64"/>
      <c r="B3" s="64"/>
      <c r="C3" s="64"/>
      <c r="D3" s="64"/>
      <c r="E3" s="64"/>
      <c r="F3" s="64"/>
      <c r="G3" s="63"/>
      <c r="H3" s="3"/>
    </row>
    <row r="4" spans="1:15" s="38" customFormat="1" ht="26.25" customHeight="1" x14ac:dyDescent="0.25">
      <c r="A4" s="25">
        <v>1</v>
      </c>
      <c r="B4" s="35" t="s">
        <v>10</v>
      </c>
      <c r="C4" s="27" t="s">
        <v>10</v>
      </c>
      <c r="D4" s="36" t="s">
        <v>12</v>
      </c>
      <c r="E4" s="40">
        <v>29070</v>
      </c>
      <c r="F4" s="41">
        <v>72.23</v>
      </c>
      <c r="G4" s="34">
        <f>E4*F4</f>
        <v>2099726.1</v>
      </c>
      <c r="H4" s="37"/>
    </row>
    <row r="5" spans="1:15" s="38" customFormat="1" ht="26.25" customHeight="1" x14ac:dyDescent="0.25">
      <c r="A5" s="25">
        <v>2</v>
      </c>
      <c r="B5" s="35" t="s">
        <v>11</v>
      </c>
      <c r="C5" s="35" t="s">
        <v>11</v>
      </c>
      <c r="D5" s="39" t="s">
        <v>12</v>
      </c>
      <c r="E5" s="40">
        <v>40000</v>
      </c>
      <c r="F5" s="41">
        <v>190</v>
      </c>
      <c r="G5" s="34">
        <f>E5*F5</f>
        <v>7600000</v>
      </c>
      <c r="H5" s="37"/>
    </row>
    <row r="6" spans="1:15" s="4" customFormat="1" ht="409.5" customHeight="1" x14ac:dyDescent="0.25">
      <c r="A6" s="42">
        <v>3</v>
      </c>
      <c r="B6" s="45" t="s">
        <v>20</v>
      </c>
      <c r="C6" s="48" t="s">
        <v>18</v>
      </c>
      <c r="D6" s="51" t="s">
        <v>9</v>
      </c>
      <c r="E6" s="54">
        <v>2</v>
      </c>
      <c r="F6" s="65">
        <v>1875000</v>
      </c>
      <c r="G6" s="67">
        <f t="shared" ref="G6" si="0">F6*E6</f>
        <v>3750000</v>
      </c>
      <c r="H6" s="3"/>
    </row>
    <row r="7" spans="1:15" s="4" customFormat="1" ht="409.5" customHeight="1" x14ac:dyDescent="0.25">
      <c r="A7" s="43"/>
      <c r="B7" s="46"/>
      <c r="C7" s="49"/>
      <c r="D7" s="52"/>
      <c r="E7" s="55"/>
      <c r="F7" s="66"/>
      <c r="G7" s="68"/>
      <c r="H7" s="3"/>
    </row>
    <row r="8" spans="1:15" s="4" customFormat="1" ht="174" customHeight="1" x14ac:dyDescent="0.25">
      <c r="A8" s="43"/>
      <c r="B8" s="46"/>
      <c r="C8" s="49"/>
      <c r="D8" s="52"/>
      <c r="E8" s="55"/>
      <c r="F8" s="66"/>
      <c r="G8" s="68"/>
      <c r="H8" s="3"/>
    </row>
    <row r="9" spans="1:15" s="4" customFormat="1" ht="409.5" customHeight="1" x14ac:dyDescent="0.25">
      <c r="A9" s="42">
        <v>4</v>
      </c>
      <c r="B9" s="45" t="s">
        <v>21</v>
      </c>
      <c r="C9" s="48" t="s">
        <v>19</v>
      </c>
      <c r="D9" s="51" t="s">
        <v>9</v>
      </c>
      <c r="E9" s="54">
        <v>2</v>
      </c>
      <c r="F9" s="57">
        <v>1875000</v>
      </c>
      <c r="G9" s="60">
        <f>E9*F9</f>
        <v>3750000</v>
      </c>
      <c r="H9" s="3"/>
    </row>
    <row r="10" spans="1:15" s="4" customFormat="1" ht="409.5" customHeight="1" x14ac:dyDescent="0.25">
      <c r="A10" s="43"/>
      <c r="B10" s="46"/>
      <c r="C10" s="49"/>
      <c r="D10" s="52"/>
      <c r="E10" s="55"/>
      <c r="F10" s="58"/>
      <c r="G10" s="61"/>
      <c r="H10" s="3"/>
    </row>
    <row r="11" spans="1:15" s="4" customFormat="1" ht="173.25" customHeight="1" x14ac:dyDescent="0.25">
      <c r="A11" s="44"/>
      <c r="B11" s="47"/>
      <c r="C11" s="50"/>
      <c r="D11" s="53"/>
      <c r="E11" s="56"/>
      <c r="F11" s="59"/>
      <c r="G11" s="62"/>
      <c r="H11" s="3"/>
    </row>
    <row r="12" spans="1:15" s="4" customFormat="1" ht="182.25" customHeight="1" x14ac:dyDescent="0.25">
      <c r="A12" s="26">
        <v>5</v>
      </c>
      <c r="B12" s="28" t="s">
        <v>13</v>
      </c>
      <c r="C12" s="33" t="s">
        <v>22</v>
      </c>
      <c r="D12" s="29" t="s">
        <v>14</v>
      </c>
      <c r="E12" s="30">
        <v>70</v>
      </c>
      <c r="F12" s="31">
        <v>1524.75</v>
      </c>
      <c r="G12" s="32">
        <f>E12*F12</f>
        <v>106732.5</v>
      </c>
      <c r="H12" s="3"/>
    </row>
    <row r="13" spans="1:15" s="4" customFormat="1" ht="182.25" customHeight="1" x14ac:dyDescent="0.25">
      <c r="A13" s="26">
        <v>6</v>
      </c>
      <c r="B13" s="28" t="s">
        <v>16</v>
      </c>
      <c r="C13" s="33" t="s">
        <v>23</v>
      </c>
      <c r="D13" s="29" t="s">
        <v>14</v>
      </c>
      <c r="E13" s="30">
        <v>48</v>
      </c>
      <c r="F13" s="31">
        <v>1525.75</v>
      </c>
      <c r="G13" s="32">
        <f t="shared" ref="G13:G15" si="1">E13*F13</f>
        <v>73236</v>
      </c>
      <c r="H13" s="3"/>
    </row>
    <row r="14" spans="1:15" s="4" customFormat="1" ht="183.75" customHeight="1" x14ac:dyDescent="0.25">
      <c r="A14" s="26">
        <v>7</v>
      </c>
      <c r="B14" s="28" t="s">
        <v>15</v>
      </c>
      <c r="C14" s="33" t="s">
        <v>24</v>
      </c>
      <c r="D14" s="29" t="s">
        <v>14</v>
      </c>
      <c r="E14" s="30">
        <v>48</v>
      </c>
      <c r="F14" s="31">
        <v>2123.9500000000003</v>
      </c>
      <c r="G14" s="32">
        <f t="shared" si="1"/>
        <v>101949.6</v>
      </c>
      <c r="H14" s="3"/>
    </row>
    <row r="15" spans="1:15" s="4" customFormat="1" ht="150" x14ac:dyDescent="0.25">
      <c r="A15" s="26">
        <v>8</v>
      </c>
      <c r="B15" s="28" t="s">
        <v>17</v>
      </c>
      <c r="C15" s="33" t="s">
        <v>25</v>
      </c>
      <c r="D15" s="29" t="s">
        <v>14</v>
      </c>
      <c r="E15" s="30">
        <v>360</v>
      </c>
      <c r="F15" s="31">
        <v>2621.5</v>
      </c>
      <c r="G15" s="32">
        <f t="shared" si="1"/>
        <v>943740</v>
      </c>
      <c r="H15" s="3"/>
    </row>
    <row r="16" spans="1:15" s="5" customFormat="1" ht="26.25" customHeight="1" x14ac:dyDescent="0.25">
      <c r="A16" s="17"/>
      <c r="B16" s="18" t="s">
        <v>8</v>
      </c>
      <c r="C16" s="19"/>
      <c r="D16" s="17"/>
      <c r="E16" s="20"/>
      <c r="F16" s="24"/>
      <c r="G16" s="21">
        <f>SUM(G4:G15)</f>
        <v>18425384.200000003</v>
      </c>
      <c r="H16" s="1"/>
    </row>
    <row r="17" spans="1:10" ht="16.5" customHeight="1" x14ac:dyDescent="0.25">
      <c r="H17" s="11"/>
    </row>
    <row r="18" spans="1:10" ht="15.75" x14ac:dyDescent="0.25">
      <c r="A18" s="15"/>
      <c r="C18" s="3"/>
      <c r="G18" s="13"/>
      <c r="H18" s="11"/>
    </row>
    <row r="19" spans="1:10" ht="26.25" customHeight="1" x14ac:dyDescent="0.25">
      <c r="B19" s="12"/>
      <c r="C19" s="1"/>
      <c r="D19" s="1"/>
      <c r="E19" s="1"/>
      <c r="F19" s="23"/>
      <c r="G19" s="16"/>
      <c r="H19" s="11"/>
      <c r="I19" s="1"/>
      <c r="J19" s="1"/>
    </row>
    <row r="20" spans="1:10" ht="26.25" customHeight="1" x14ac:dyDescent="0.25">
      <c r="B20" s="3"/>
      <c r="C20" s="1"/>
      <c r="D20" s="1"/>
      <c r="E20" s="11"/>
      <c r="F20" s="23"/>
      <c r="G20" s="16"/>
      <c r="H20" s="11"/>
      <c r="I20" s="11"/>
      <c r="J20" s="11"/>
    </row>
    <row r="21" spans="1:10" ht="26.25" customHeight="1" x14ac:dyDescent="0.25">
      <c r="B21" s="11"/>
      <c r="C21" s="1"/>
      <c r="D21" s="1"/>
      <c r="E21" s="11"/>
      <c r="F21" s="23"/>
      <c r="G21" s="16"/>
      <c r="H21" s="11"/>
      <c r="I21" s="11"/>
      <c r="J21" s="11"/>
    </row>
    <row r="22" spans="1:10" ht="26.25" customHeight="1" x14ac:dyDescent="0.25">
      <c r="B22" s="11"/>
      <c r="C22" s="1"/>
      <c r="D22" s="1"/>
      <c r="E22" s="11"/>
      <c r="F22" s="23"/>
      <c r="G22" s="16"/>
      <c r="H22" s="11"/>
      <c r="I22" s="11"/>
      <c r="J22" s="11"/>
    </row>
    <row r="23" spans="1:10" ht="26.25" customHeight="1" x14ac:dyDescent="0.25">
      <c r="B23" s="11"/>
      <c r="C23" s="1"/>
      <c r="D23" s="1"/>
      <c r="E23" s="11"/>
      <c r="F23" s="23"/>
      <c r="G23" s="16"/>
      <c r="I23" s="11"/>
      <c r="J23" s="11"/>
    </row>
    <row r="24" spans="1:10" ht="26.25" customHeight="1" x14ac:dyDescent="0.25">
      <c r="B24" s="11"/>
      <c r="C24" s="1"/>
      <c r="D24" s="1"/>
      <c r="E24" s="11"/>
      <c r="F24" s="23"/>
      <c r="G24" s="16"/>
      <c r="I24" s="11"/>
      <c r="J24" s="11"/>
    </row>
    <row r="25" spans="1:10" ht="26.25" customHeight="1" x14ac:dyDescent="0.25">
      <c r="B25" s="11"/>
      <c r="C25" s="1"/>
      <c r="D25" s="1"/>
      <c r="E25" s="11"/>
      <c r="F25" s="23"/>
      <c r="G25" s="16"/>
      <c r="I25" s="11"/>
      <c r="J25" s="11"/>
    </row>
    <row r="26" spans="1:10" ht="26.25" customHeight="1" x14ac:dyDescent="0.25">
      <c r="B26" s="11"/>
      <c r="C26" s="1"/>
      <c r="D26" s="1"/>
      <c r="E26" s="11"/>
      <c r="F26" s="23"/>
      <c r="G26" s="16"/>
      <c r="I26" s="11"/>
      <c r="J26" s="11"/>
    </row>
    <row r="27" spans="1:10" ht="26.25" customHeight="1" x14ac:dyDescent="0.25">
      <c r="B27" s="11"/>
      <c r="C27" s="1"/>
      <c r="D27" s="1"/>
      <c r="E27" s="11"/>
      <c r="F27" s="23"/>
      <c r="G27" s="16"/>
      <c r="I27" s="11"/>
      <c r="J27" s="11"/>
    </row>
    <row r="28" spans="1:10" ht="26.25" customHeight="1" x14ac:dyDescent="0.25">
      <c r="B28" s="11"/>
      <c r="C28" s="1"/>
      <c r="D28" s="1"/>
      <c r="E28" s="11"/>
      <c r="F28" s="23"/>
      <c r="G28" s="16"/>
      <c r="I28" s="11"/>
      <c r="J28" s="11"/>
    </row>
    <row r="29" spans="1:10" ht="26.25" customHeight="1" x14ac:dyDescent="0.25">
      <c r="B29" s="11"/>
      <c r="C29" s="1"/>
      <c r="D29" s="1"/>
      <c r="E29" s="11"/>
      <c r="F29" s="23"/>
      <c r="G29" s="16"/>
      <c r="I29" s="11"/>
      <c r="J29" s="11"/>
    </row>
    <row r="30" spans="1:10" ht="26.25" customHeight="1" x14ac:dyDescent="0.25">
      <c r="B30" s="11"/>
      <c r="C30" s="1"/>
      <c r="D30" s="1"/>
      <c r="E30" s="11"/>
      <c r="F30" s="23"/>
      <c r="G30" s="16"/>
      <c r="I30" s="11"/>
      <c r="J30" s="11"/>
    </row>
    <row r="31" spans="1:10" ht="26.25" customHeight="1" x14ac:dyDescent="0.25">
      <c r="B31" s="11"/>
      <c r="C31" s="1"/>
      <c r="D31" s="1"/>
      <c r="E31" s="11"/>
      <c r="F31" s="23"/>
      <c r="G31" s="16"/>
      <c r="I31" s="11"/>
      <c r="J31" s="11"/>
    </row>
    <row r="32" spans="1:10" ht="26.25" customHeight="1" x14ac:dyDescent="0.25">
      <c r="B32" s="11"/>
      <c r="C32" s="1"/>
      <c r="D32" s="1"/>
      <c r="E32" s="11"/>
      <c r="F32" s="23"/>
      <c r="G32" s="16"/>
      <c r="I32" s="11"/>
      <c r="J32" s="11"/>
    </row>
  </sheetData>
  <mergeCells count="22">
    <mergeCell ref="C6:C8"/>
    <mergeCell ref="F9:F11"/>
    <mergeCell ref="G9:G11"/>
    <mergeCell ref="A6:A8"/>
    <mergeCell ref="B6:B8"/>
    <mergeCell ref="A1:G1"/>
    <mergeCell ref="F2:F3"/>
    <mergeCell ref="G2:G3"/>
    <mergeCell ref="A2:A3"/>
    <mergeCell ref="B2:B3"/>
    <mergeCell ref="C2:C3"/>
    <mergeCell ref="D2:D3"/>
    <mergeCell ref="E2:E3"/>
    <mergeCell ref="D6:D8"/>
    <mergeCell ref="E6:E8"/>
    <mergeCell ref="F6:F8"/>
    <mergeCell ref="G6:G8"/>
    <mergeCell ref="A9:A11"/>
    <mergeCell ref="B9:B11"/>
    <mergeCell ref="C9:C11"/>
    <mergeCell ref="D9:D11"/>
    <mergeCell ref="E9:E11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2023-02-03T10:25:17Z</dcterms:modified>
</cp:coreProperties>
</file>