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0 от 08.02.2024г.стекла и лезвия\"/>
    </mc:Choice>
  </mc:AlternateContent>
  <bookViews>
    <workbookView xWindow="0" yWindow="0" windowWidth="20160" windowHeight="847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9" i="1" l="1"/>
  <c r="G9" i="1" s="1"/>
  <c r="E6" i="1"/>
  <c r="G6" i="1" s="1"/>
  <c r="E5" i="1"/>
  <c r="G5" i="1" s="1"/>
  <c r="E8" i="1"/>
  <c r="G8" i="1"/>
  <c r="G10" i="1" s="1"/>
  <c r="G7" i="1"/>
</calcChain>
</file>

<file path=xl/sharedStrings.xml><?xml version="1.0" encoding="utf-8"?>
<sst xmlns="http://schemas.openxmlformats.org/spreadsheetml/2006/main" count="25" uniqueCount="22">
  <si>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</si>
  <si>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</si>
  <si>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</si>
  <si>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</si>
  <si>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</si>
  <si>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</si>
  <si>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</si>
  <si>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</si>
  <si>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</si>
  <si>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</si>
  <si>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Одноразовые микротомные лезвия для ленточных срезов из всех типов ткани</t>
  </si>
  <si>
    <t>шт</t>
  </si>
  <si>
    <t>штук</t>
  </si>
  <si>
    <t>Стекла предметные с матовым полем розовое, размер 26 x 76 мм, толщина 1 мм.</t>
  </si>
  <si>
    <t>Стекло предметное с матовым полем розовое. Адаптированы к автоматическим системам проводки и окраски. Идеально ровная поверхность. Высокая прозрачность и плотность. Матовое поле предназначено для маркировки стекла на принтере. Размер 26 x 76 мм, толщина 1 мм.</t>
  </si>
  <si>
    <t>Стекла предметные, положительный заряд, размер 25 x 75 мм, толщина 1 мм</t>
  </si>
  <si>
    <t xml:space="preserve">Электростатически прикрепляют замороженные и фиксированные препараты. С матовым полем для маркировки. Значительно снижают потерю исследуемого материала.Готовы к использованию. Размер 25 x 75 мм, толщина 1 мм. Рекомендуется для ИГХ исследований. </t>
  </si>
  <si>
    <t>Стекла покровные, размер 24 х 50мм, толщина 0,13-0,16 мм</t>
  </si>
  <si>
    <t>Покровные стекла обладают великолепной ровностью и гибкостью, что обеспечивает качественное покрытие даже при большой площади препарата. Размер 24 х 50мм, толщина 0,13-0,16 мм.</t>
  </si>
  <si>
    <t>Одноразовые микротомные лезвия для мягких и очень тонких срезов</t>
  </si>
  <si>
    <t xml:space="preserve">Одноразовые низкопрофильные лезвия, сверхтонкие, долговечные, отличаются высокой производительностью резки. Тип инструмента: одноразовый, низкопрофильный. Назначение: для изготовления ленточных срезов из всех типов тканей. Материал: нержавеющая углеродистая сталь, обработанная ионной очисткой и покрытая эксклюзивным запатентованным PTFE пленочным покрытием, уменьшающим трение и сжатие ткани.  Покрытие PTFE придает лезвию твердость и долговечность. Класс стали: не ниже 13Х. Возможность использования на ротационных и санных микротомах. Возможность изготовления срезов от 1 микрона. Количество блоков, с которых можно сделать срезы: не менее 30 шт. Угол заточки, градусов: 35°. Длина лезвия: 80 мм. Толщина: 0,25 мм.  Благодаря меньшему углу 35°, эти лезвия обеспечивают превосходную остроту для тонких срезов. Упаковка: ручной диспенсер из АБС-пластика с приспособлением для безопасного поштучного извлечения и отсеком для отработанных лезвий. </t>
  </si>
  <si>
    <t>Одноразовые низкопрофильные лезвия, сверхтонкие, долговечные, отличаются высокой производительностью резки. Тип инструмента: одноразовый, низкопрофильный. Назначение: для изготовления мягких и очень тонких срезов. Материал: нержавеющая углеродистая сталь, обработанная ионной очисткой и покрытая эксклюзивным запатентованным PTFE пленочным покрытием, уменьшающим трение и сжатие ткани.  Покрытие PTFE придает лезвию твердость и долговечность. Класс стали: не ниже 13Х.  Угол заточки, градусов: 35°. Длина лезвия: 80 мм. Толщина: 0,25 мм.  Благодаря меньшему углу 35°, эти лезвия обеспечивают превосходную остроту для тонких срезов.  Упаковка: ручной диспенсер из АБС-пластика с приспособлением для безопасного поштучного извлечения и отсеком для отработанных лезвий.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</si>
</sst>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zoomScaleNormal="100" zoomScaleSheetLayoutView="100" workbookViewId="0">
      <selection activeCell="C6" sqref="C6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5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7" t="s">
        <v>4</v>
      </c>
      <c r="B1" s="37"/>
      <c r="C1" s="37"/>
      <c r="D1" s="37"/>
      <c r="E1" s="37"/>
      <c r="F1" s="37"/>
      <c r="G1" s="37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9" t="s">
        <v>6</v>
      </c>
      <c r="B2" s="39" t="s">
        <v>5</v>
      </c>
      <c r="C2" s="39" t="s">
        <v>7</v>
      </c>
      <c r="D2" s="39" t="s">
        <v>0</v>
      </c>
      <c r="E2" s="39" t="s">
        <v>1</v>
      </c>
      <c r="F2" s="38" t="s">
        <v>2</v>
      </c>
      <c r="G2" s="37" t="s">
        <v>3</v>
      </c>
    </row>
    <row r="3" spans="1:15" s="4" customFormat="1" ht="15.75" x14ac:dyDescent="0.25">
      <c r="A3" s="39"/>
      <c r="B3" s="39"/>
      <c r="C3" s="39"/>
      <c r="D3" s="39"/>
      <c r="E3" s="39"/>
      <c r="F3" s="38"/>
      <c r="G3" s="37"/>
      <c r="H3" s="3"/>
    </row>
    <row r="4" spans="1:15" s="4" customFormat="1" ht="18.75" customHeight="1" x14ac:dyDescent="0.25">
      <c r="A4" s="34" t="s">
        <v>9</v>
      </c>
      <c r="B4" s="35"/>
      <c r="C4" s="35"/>
      <c r="D4" s="35"/>
      <c r="E4" s="35"/>
      <c r="F4" s="35"/>
      <c r="G4" s="36"/>
      <c r="H4" s="3"/>
    </row>
    <row r="5" spans="1:15" s="4" customFormat="1" ht="237.75" customHeight="1" x14ac:dyDescent="0.25">
      <c r="A5" s="16">
        <v>1</v>
      </c>
      <c r="B5" s="31" t="s">
        <v>10</v>
      </c>
      <c r="C5" s="19" t="s">
        <v>20</v>
      </c>
      <c r="D5" s="16" t="s">
        <v>11</v>
      </c>
      <c r="E5" s="32">
        <f>2250+600</f>
        <v>2850</v>
      </c>
      <c r="F5" s="17">
        <v>2484</v>
      </c>
      <c r="G5" s="17">
        <f t="shared" ref="G5:G6" si="0">E5*F5</f>
        <v>7079400</v>
      </c>
      <c r="H5" s="3"/>
    </row>
    <row r="6" spans="1:15" s="30" customFormat="1" ht="189" customHeight="1" x14ac:dyDescent="0.25">
      <c r="A6" s="33">
        <v>2</v>
      </c>
      <c r="B6" s="31" t="s">
        <v>19</v>
      </c>
      <c r="C6" s="19" t="s">
        <v>21</v>
      </c>
      <c r="D6" s="28" t="s">
        <v>11</v>
      </c>
      <c r="E6" s="32">
        <f>2250+600</f>
        <v>2850</v>
      </c>
      <c r="F6" s="17">
        <v>2484</v>
      </c>
      <c r="G6" s="17">
        <f t="shared" si="0"/>
        <v>7079400</v>
      </c>
      <c r="H6" s="29"/>
    </row>
    <row r="7" spans="1:15" s="4" customFormat="1" ht="63" x14ac:dyDescent="0.25">
      <c r="A7" s="16">
        <v>3</v>
      </c>
      <c r="B7" s="31" t="s">
        <v>15</v>
      </c>
      <c r="C7" s="19" t="s">
        <v>16</v>
      </c>
      <c r="D7" s="28" t="s">
        <v>12</v>
      </c>
      <c r="E7" s="32">
        <v>20000</v>
      </c>
      <c r="F7" s="17">
        <v>600</v>
      </c>
      <c r="G7" s="17">
        <f>E7*F7</f>
        <v>12000000</v>
      </c>
      <c r="H7" s="3"/>
    </row>
    <row r="8" spans="1:15" s="4" customFormat="1" ht="78.75" x14ac:dyDescent="0.25">
      <c r="A8" s="33">
        <v>4</v>
      </c>
      <c r="B8" s="31" t="s">
        <v>13</v>
      </c>
      <c r="C8" s="19" t="s">
        <v>14</v>
      </c>
      <c r="D8" s="28" t="s">
        <v>12</v>
      </c>
      <c r="E8" s="32">
        <f>48000+12200</f>
        <v>60200</v>
      </c>
      <c r="F8" s="17">
        <v>190</v>
      </c>
      <c r="G8" s="17">
        <f>E8*F8</f>
        <v>11438000</v>
      </c>
      <c r="H8" s="3"/>
    </row>
    <row r="9" spans="1:15" s="4" customFormat="1" ht="47.25" x14ac:dyDescent="0.25">
      <c r="A9" s="16">
        <v>5</v>
      </c>
      <c r="B9" s="31" t="s">
        <v>17</v>
      </c>
      <c r="C9" s="19" t="s">
        <v>18</v>
      </c>
      <c r="D9" s="28" t="s">
        <v>12</v>
      </c>
      <c r="E9" s="18">
        <f>12000+48000</f>
        <v>60000</v>
      </c>
      <c r="F9" s="17">
        <v>85</v>
      </c>
      <c r="G9" s="17">
        <f t="shared" ref="G9" si="1">E9*F9</f>
        <v>5100000</v>
      </c>
      <c r="H9" s="3"/>
    </row>
    <row r="10" spans="1:15" s="5" customFormat="1" ht="18.75" customHeight="1" x14ac:dyDescent="0.25">
      <c r="A10" s="15"/>
      <c r="B10" s="20" t="s">
        <v>8</v>
      </c>
      <c r="C10" s="21"/>
      <c r="D10" s="22"/>
      <c r="E10" s="23"/>
      <c r="F10" s="24"/>
      <c r="G10" s="23">
        <f>SUM(G5:G9)</f>
        <v>42696800</v>
      </c>
      <c r="H10" s="1"/>
    </row>
    <row r="11" spans="1:15" ht="26.25" customHeight="1" x14ac:dyDescent="0.25">
      <c r="H11" s="11"/>
    </row>
    <row r="12" spans="1:15" ht="26.25" customHeight="1" x14ac:dyDescent="0.25">
      <c r="B12" s="12"/>
      <c r="C12" s="1"/>
      <c r="D12" s="1"/>
      <c r="E12" s="1"/>
      <c r="F12" s="26"/>
      <c r="G12" s="14"/>
      <c r="H12" s="11"/>
      <c r="I12" s="1"/>
      <c r="J12" s="1"/>
    </row>
    <row r="13" spans="1:15" ht="26.25" customHeight="1" x14ac:dyDescent="0.25">
      <c r="B13" s="3"/>
      <c r="C13" s="1"/>
      <c r="D13" s="1"/>
      <c r="E13" s="11"/>
      <c r="F13" s="27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7"/>
      <c r="G14" s="14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7"/>
      <c r="G15" s="14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27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7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7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7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7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7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7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7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27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27"/>
      <c r="G25" s="14"/>
      <c r="I25" s="11"/>
      <c r="J25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2024-02-08T08:15:30Z</dcterms:modified>
</cp:coreProperties>
</file>