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4 от 11.01.2024г ИГХ\"/>
    </mc:Choice>
  </mc:AlternateContent>
  <bookViews>
    <workbookView xWindow="0" yWindow="0" windowWidth="28800" windowHeight="12330"/>
  </bookViews>
  <sheets>
    <sheet name="тендер ИГХ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ИГХ'!$A$1:$H$48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44" i="1"/>
  <c r="G45" i="1"/>
  <c r="G46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5" i="1"/>
  <c r="G47" i="1" s="1"/>
</calcChain>
</file>

<file path=xl/sharedStrings.xml><?xml version="1.0" encoding="utf-8"?>
<sst xmlns="http://schemas.openxmlformats.org/spreadsheetml/2006/main" count="135" uniqueCount="94">
  <si>
    <t>Ед.изм.</t>
  </si>
  <si>
    <t>Количество</t>
  </si>
  <si>
    <t>Цена</t>
  </si>
  <si>
    <t>Сумма</t>
  </si>
  <si>
    <t>Техническая характеристика</t>
  </si>
  <si>
    <t>Техническая спецификация</t>
  </si>
  <si>
    <t>№ лота</t>
  </si>
  <si>
    <t>Наименование лота</t>
  </si>
  <si>
    <t>Медицинские изделия для иммуногистохимии</t>
  </si>
  <si>
    <t>Первичное моноклональное антитело KI-67 (клон 30-9), 50 тестов</t>
  </si>
  <si>
    <t>Первичное моноклональное антитело KI-67 (клон 30-9).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</si>
  <si>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Штука</t>
  </si>
  <si>
    <t>Первичное монокональное антитело ANTI-HER-2/NEU (клон 4B5), 50 тестов</t>
  </si>
  <si>
    <t>Первичное моноклональное антитело ANTI-HER-2/NEU (клон 4B5).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</si>
  <si>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ANTI-ER (клон SP1), 250 тестов</t>
  </si>
  <si>
    <t>Первичное моноклональное антитело ANTI-ER (клон SP1).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250 тестов</t>
  </si>
  <si>
    <t>Первичное монокональное антитело ANTI-PR (клон 1E2), 250 тестов</t>
  </si>
  <si>
    <t>Первичное моноклональное антитело ANTI-PR (клон 1E2).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250 тестов</t>
  </si>
  <si>
    <t>Первичное монокональное антитело TTF-1 (клон SP141), 50 тестов</t>
  </si>
  <si>
    <t>Первичное моноклональное антитело TTF-1 (клон SP141).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</si>
  <si>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ANTI-P63 (клон 4A4), 50 тестов</t>
  </si>
  <si>
    <t>Первичное моноклональное антитело ANTI-p63 (клон 4A4).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</si>
  <si>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anti-S100 (клон 4C4.9), 50 тестов</t>
  </si>
  <si>
    <t>Первичное моноклональное антитело ANTI-S100 (клон 4C4.9).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</si>
  <si>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Cytokeratin 5/6 (клон D5/16B4), 50 тестов</t>
  </si>
  <si>
    <t>Первичное моноклональное антитело Cytokeratin 5/6 (клон D5/16B4).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</si>
  <si>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монокональное антитело anti-CD30 (клон Ber-H2), 50 тестов</t>
  </si>
  <si>
    <t>Первичное моноклональное антитело ANTI-CD30 (клон Ber-H2).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</si>
  <si>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Cytokeratin 20 (клон SP33), 50 тестов</t>
  </si>
  <si>
    <t>Первичное моноклональное антитело Cytokeratin 20 (клон SP33).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</si>
  <si>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Cytokeratin 7 (клон SP52), 50 тестов</t>
  </si>
  <si>
    <t>Первичное моноклональное антитело Cytokeratin 7 (клон SP52).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</si>
  <si>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Anti-Keratin, Pan (клоны AE1/AE3 &amp; PCK26), 50 тестов</t>
  </si>
  <si>
    <t>Первичное моноклональное антитело Anti-Keratin, Pan (клоны AE1/AE3 &amp; PCK26).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</si>
  <si>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Anti-Vimentin (клон V9), 50 тестов</t>
  </si>
  <si>
    <t>Первичное моноклональное антитело Anti-Vimentin (клон V9).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</si>
  <si>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anti-CD10 (клон SP67), 50 тестов</t>
  </si>
  <si>
    <t>Первичное моноклональное антитело anti-CD10 (клон SP67).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</si>
  <si>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MART-1/melan A (клон A103), 50 тестов</t>
  </si>
  <si>
    <t>Первичное моноклональное антитело MART-1/melan A (клон A103).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</si>
  <si>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Cytokeratin 8&amp;18 (клон B22.1&amp;B23.1), 50 тестов</t>
  </si>
  <si>
    <t>Первичное моноклональное антитело Cytokeratin 8&amp;18 (клон B22.1&amp;B23.1).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</si>
  <si>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CDX-2 (клон EPR2764Y), 50 тестов</t>
  </si>
  <si>
    <t>Первичное моноклональное антитело CDX-2 (клон EPR2764Y).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</si>
  <si>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anti-p504s (клон SP116).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</si>
  <si>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поликлональное антителоTHYROGLOBULIN, 50 тестов</t>
  </si>
  <si>
    <t>Первичное поликлональное антитело THYROGLOBULIN.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</si>
  <si>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Раствор протеазы 3</t>
  </si>
  <si>
    <t>Система амплификации, 250 тестов</t>
  </si>
  <si>
    <t>Система визуализации, 250 тестов</t>
  </si>
  <si>
    <t>Раствор для контрастирующего синего окрашивания тканевого и цитологического материала, на 250 тестов</t>
  </si>
  <si>
    <t>Раствор модифицированного гематоксилина Майера для контрастирующего окрашивания тканевого и цитологического материала Hematoxylin 2, на 250 тестов</t>
  </si>
  <si>
    <t>Раствор модифицированного гематоксилина Майера для контрастирующего окрашивания тканевого и цитологического материала Hematoxylin 2. Выпускается в виде шприц-дозатора обьемом 30 мл. Флаконы с реагентами имеют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BenchMark, на 250 тестов</t>
  </si>
  <si>
    <t>Раствор для депарафинизации, 2л</t>
  </si>
  <si>
    <t>Раствор для депарафинизации (10X), 2л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</si>
  <si>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Реагент жидкое покровное стекло, 2л</t>
  </si>
  <si>
    <t>Реагент жидкое покровное стекло, 2 л.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</si>
  <si>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Реакционный буферный раствор, 2л</t>
  </si>
  <si>
    <t>Реакционный буферный раствор, 2л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</si>
  <si>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Раствор для кондиционирования клеток №1, 2л</t>
  </si>
  <si>
    <t>Раствор для обработки клеточно-тканевого материала №1, 2 л. Раствор для кондиционирования клеток №1.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</si>
  <si>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Раствор для кондиционирования клеток № 2, 2л</t>
  </si>
  <si>
    <t>Раствор для обработки клеточно-тканевого материала №2, 2 л. Раствор для кондиционирования клеток №2. Выпускается в виде канистры обьемом 2 л. Канистра имеет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</t>
  </si>
  <si>
    <t>Этикетки для штрих код принтера E-Bar II, 540 ролл</t>
  </si>
  <si>
    <t>Бумага для печати штрих-кодов, 540 ярлыков для принтера Ebar автоматического иммуностейнера BenchMark Ultra</t>
  </si>
  <si>
    <t>Черная лента для печати этикеток для штрих-код принтера E-Bar II, 8100 ярлыков</t>
  </si>
  <si>
    <t>Черная бумага для печати штрих-кодов, 8100 ярлыков для принтера Ebar автоматического иммуностейнера BenchMark</t>
  </si>
  <si>
    <t>Protease 3 используется для ферментативного расщепления срезов ткани, фиксированной формалином и залитой парафином, позволяя первичным антителам распознавать и связывать эпитоп(-ы) в процессе IHC-исследования на приборах BenchMark IHC/ISH. Protease 3 это ферментный препарат с низкой активностью. На 250 тестов.</t>
  </si>
  <si>
    <t>Система амплификации. Набор для окрашивания фиксированных формалином, залитых в парафин тканей, замороженных тканей или цитологических препаратов/набор для амплификации. Выпускается в виде набора из 5 шприц-дозаторов объемом 30 мл. Флаконы с реагентами имеют заводскую маркировку с 2D-баркодами, кнопку для регистрации в системе. Раствор поставляется в жидком виде на 50 тестов.</t>
  </si>
  <si>
    <t>Раствор для мультимерной -технологии специфического и чувствительного обнаружения первичных мышиных и кроличьих антител /система визуализации/ Выпускается в виде набора из 5 шприц-дозаторов обьемом 30 мл. Флаконы с реагентами имеют заводскую маркировку с 2D-баркодами,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BenchMark, на 250 тестов.</t>
  </si>
  <si>
    <t>Раствор для контрастирующего синего окрашивания тканевого и цитологического материала. Выпускается в виде шприц-дозатора обьемом 30 мл. Флаконы с реагентами имеют заводскую маркировку с 2D-баркодами / кнопку для регистрации в системе автоматического иммуностейнера серии BenchMark. Раствор поставляется в жидком виде, предназначен для работы в автоматическом режиме иммуностейнера серии BenchMark, на 250 тестов.</t>
  </si>
  <si>
    <t>Чистящий раствор для имеющегося иммуностейнера Bencgmark Ultra</t>
  </si>
  <si>
    <t xml:space="preserve">Данный реагент относится к классу детергентов и дезинфектантов, предназначенный для процедуры дезинфекции и очистки автоматической станции окрашивания гистологических стеклопрепаратов. Данный реагент представляет собой негорючую, прозрачную голубую жидкость с запахом лимона с нейтральным pH (7,0). Для приготовления рабочего раствора требуется разведение концентрата дистиллированной водой в соотношении 1:200 (25 мл на 5 л дистилированной воды) и в дальнейшем станция  проводит процедуру очистки и дезинфекции и промывкив автоматическом режиме. Реактив не содержит взрывоопасных, воспламеняющихся, летучих токсичных компонентов. В состав входит: сурфактант, хлорид бензалкония, эукалиптол, цитрал,гамма-терпинен, р-цимен, альфа-пинен, Р-мета-1,8(9)-диен, 6-метил-5-гептен, цитронеллал, голубой краситель. Не требует особых мер безопасности при работе с реактивом (не требует респиратора, перчаток). </t>
  </si>
  <si>
    <t>Первичное моноклональное антитело CD7 (клон SP94).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</si>
  <si>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CD79a (клон SP18).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</si>
  <si>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EBV (клон CS1-4).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</si>
  <si>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Podoplanin (клон D2-40).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</si>
  <si>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ALK01 (клон 01).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</si>
  <si>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поликлональное антитело CALCITONIN.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</si>
  <si>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Oct-4 (клон MRQ-10).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</si>
  <si>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CD2 (клон MRQ-11).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</si>
  <si>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CD57 (клон NK-1).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</si>
  <si>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Villin (клон CWWB1). Выпускается в виде шприц-дозатора обьемом 30 мл. Флаконы с реагентами имеют заводскую маркировку с 2D-баркодами либо кнопку для регистрации в системе автоматического иммуностейнера серии BenchMark. Раствор антитела предназначен для работы в автоматическом режиме имеющегося иммуностейнера  BenchMark Ultra, на 50 тестов</t>
  </si>
  <si>
    <t>Первичное моноклональное антитело CD7 (клон SP94), на 50 тестов</t>
  </si>
  <si>
    <t>Первичное моноклональное антитело CD79a (клон SP18), на 50 тестов</t>
  </si>
  <si>
    <t>Первичное моноклональное антитело EBV (клон CS1-4), на 50 тестов</t>
  </si>
  <si>
    <t>Первичное моноклональное антитело Podoplanin (клон D2-40), на 50 тестов</t>
  </si>
  <si>
    <t>Первичное моноклональное антитело ALK01 (клон 01), на 50 тестов</t>
  </si>
  <si>
    <t>Первичное моноклональное антитело anti-p504s (клон SP116), на 50 тестов</t>
  </si>
  <si>
    <t>Первичное поликлональное антитело CALCITONIN, на 50 тестов</t>
  </si>
  <si>
    <t>Первичное моноклональное антитело Oct-4 (клон MRQ-10), на 50 тестов</t>
  </si>
  <si>
    <t>Первичное моноклональное антитело CD2 (клон MRQ-11), на 50 тестов</t>
  </si>
  <si>
    <t>Первичное моноклональное антитело CD57 (клон NK-1), на 50 тестов</t>
  </si>
  <si>
    <t>Первичное моноклональное антитело Villin (клон CWWB1), на 50 тестов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</si>
</sst>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4" fontId="8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wrapText="1"/>
    </xf>
    <xf numFmtId="4" fontId="7" fillId="0" borderId="1" xfId="1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2"/>
  <sheetViews>
    <sheetView tabSelected="1" view="pageBreakPreview" zoomScaleNormal="100" zoomScaleSheetLayoutView="100" workbookViewId="0">
      <selection activeCell="G47" sqref="G47"/>
    </sheetView>
  </sheetViews>
  <sheetFormatPr defaultColWidth="8.7109375" defaultRowHeight="26.25" customHeight="1" x14ac:dyDescent="0.25"/>
  <cols>
    <col min="1" max="1" width="8.5703125" style="6" bestFit="1" customWidth="1"/>
    <col min="2" max="2" width="51.85546875" style="7" customWidth="1"/>
    <col min="3" max="3" width="82" style="8" customWidth="1"/>
    <col min="4" max="4" width="12.85546875" style="9" customWidth="1"/>
    <col min="5" max="5" width="14.7109375" style="27" customWidth="1"/>
    <col min="6" max="6" width="12.85546875" style="33" customWidth="1"/>
    <col min="7" max="7" width="16.7109375" style="33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8" t="s">
        <v>5</v>
      </c>
      <c r="B1" s="38"/>
      <c r="C1" s="38"/>
      <c r="D1" s="38"/>
      <c r="E1" s="38"/>
      <c r="F1" s="38"/>
      <c r="G1" s="38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40" t="s">
        <v>6</v>
      </c>
      <c r="B2" s="40" t="s">
        <v>7</v>
      </c>
      <c r="C2" s="39" t="s">
        <v>4</v>
      </c>
      <c r="D2" s="39" t="s">
        <v>0</v>
      </c>
      <c r="E2" s="42" t="s">
        <v>1</v>
      </c>
      <c r="F2" s="39" t="s">
        <v>2</v>
      </c>
      <c r="G2" s="39" t="s">
        <v>3</v>
      </c>
    </row>
    <row r="3" spans="1:15" s="4" customFormat="1" ht="33.75" customHeight="1" x14ac:dyDescent="0.25">
      <c r="A3" s="41"/>
      <c r="B3" s="41"/>
      <c r="C3" s="39"/>
      <c r="D3" s="39"/>
      <c r="E3" s="42"/>
      <c r="F3" s="39"/>
      <c r="G3" s="39"/>
      <c r="H3" s="3"/>
    </row>
    <row r="4" spans="1:15" s="4" customFormat="1" ht="18.75" customHeight="1" x14ac:dyDescent="0.25">
      <c r="A4" s="35" t="s">
        <v>8</v>
      </c>
      <c r="B4" s="36"/>
      <c r="C4" s="36"/>
      <c r="D4" s="36"/>
      <c r="E4" s="36"/>
      <c r="F4" s="36"/>
      <c r="G4" s="37"/>
      <c r="H4" s="3"/>
    </row>
    <row r="5" spans="1:15" s="17" customFormat="1" ht="102" customHeight="1" x14ac:dyDescent="0.25">
      <c r="A5" s="15">
        <v>1</v>
      </c>
      <c r="B5" s="18" t="s">
        <v>9</v>
      </c>
      <c r="C5" s="18" t="s">
        <v>10</v>
      </c>
      <c r="D5" s="11" t="s">
        <v>11</v>
      </c>
      <c r="E5" s="23">
        <v>6</v>
      </c>
      <c r="F5" s="12">
        <v>249965</v>
      </c>
      <c r="G5" s="19">
        <f>E5*F5</f>
        <v>1499790</v>
      </c>
      <c r="H5" s="7"/>
    </row>
    <row r="6" spans="1:15" s="17" customFormat="1" ht="102" customHeight="1" x14ac:dyDescent="0.25">
      <c r="A6" s="15">
        <v>2</v>
      </c>
      <c r="B6" s="18" t="s">
        <v>12</v>
      </c>
      <c r="C6" s="18" t="s">
        <v>13</v>
      </c>
      <c r="D6" s="11" t="s">
        <v>11</v>
      </c>
      <c r="E6" s="23">
        <v>7</v>
      </c>
      <c r="F6" s="12">
        <v>946650</v>
      </c>
      <c r="G6" s="19">
        <f t="shared" ref="G6:G23" si="0">E6*F6</f>
        <v>6626550</v>
      </c>
      <c r="H6" s="7"/>
    </row>
    <row r="7" spans="1:15" s="17" customFormat="1" ht="102" customHeight="1" x14ac:dyDescent="0.25">
      <c r="A7" s="16">
        <v>3</v>
      </c>
      <c r="B7" s="18" t="s">
        <v>14</v>
      </c>
      <c r="C7" s="18" t="s">
        <v>15</v>
      </c>
      <c r="D7" s="11" t="s">
        <v>11</v>
      </c>
      <c r="E7" s="23">
        <v>2</v>
      </c>
      <c r="F7" s="12">
        <v>1156130</v>
      </c>
      <c r="G7" s="19">
        <f t="shared" si="0"/>
        <v>2312260</v>
      </c>
      <c r="H7" s="7"/>
    </row>
    <row r="8" spans="1:15" s="17" customFormat="1" ht="102" customHeight="1" x14ac:dyDescent="0.25">
      <c r="A8" s="16">
        <v>4</v>
      </c>
      <c r="B8" s="18" t="s">
        <v>16</v>
      </c>
      <c r="C8" s="18" t="s">
        <v>17</v>
      </c>
      <c r="D8" s="11" t="s">
        <v>11</v>
      </c>
      <c r="E8" s="23">
        <v>2</v>
      </c>
      <c r="F8" s="12">
        <v>1156130</v>
      </c>
      <c r="G8" s="19">
        <f t="shared" si="0"/>
        <v>2312260</v>
      </c>
      <c r="H8" s="7"/>
    </row>
    <row r="9" spans="1:15" s="17" customFormat="1" ht="102" customHeight="1" x14ac:dyDescent="0.25">
      <c r="A9" s="16">
        <v>5</v>
      </c>
      <c r="B9" s="18" t="s">
        <v>18</v>
      </c>
      <c r="C9" s="18" t="s">
        <v>19</v>
      </c>
      <c r="D9" s="11" t="s">
        <v>11</v>
      </c>
      <c r="E9" s="23">
        <v>2</v>
      </c>
      <c r="F9" s="12">
        <v>202146</v>
      </c>
      <c r="G9" s="19">
        <f t="shared" si="0"/>
        <v>404292</v>
      </c>
      <c r="H9" s="7"/>
    </row>
    <row r="10" spans="1:15" s="17" customFormat="1" ht="102" customHeight="1" x14ac:dyDescent="0.25">
      <c r="A10" s="16">
        <v>6</v>
      </c>
      <c r="B10" s="18" t="s">
        <v>20</v>
      </c>
      <c r="C10" s="18" t="s">
        <v>21</v>
      </c>
      <c r="D10" s="11" t="s">
        <v>11</v>
      </c>
      <c r="E10" s="23">
        <v>2</v>
      </c>
      <c r="F10" s="12">
        <v>241740</v>
      </c>
      <c r="G10" s="19">
        <f t="shared" si="0"/>
        <v>483480</v>
      </c>
      <c r="H10" s="7"/>
    </row>
    <row r="11" spans="1:15" s="17" customFormat="1" ht="102" customHeight="1" x14ac:dyDescent="0.25">
      <c r="A11" s="16">
        <v>7</v>
      </c>
      <c r="B11" s="18" t="s">
        <v>22</v>
      </c>
      <c r="C11" s="18" t="s">
        <v>23</v>
      </c>
      <c r="D11" s="11" t="s">
        <v>11</v>
      </c>
      <c r="E11" s="23">
        <v>1</v>
      </c>
      <c r="F11" s="12">
        <v>153241</v>
      </c>
      <c r="G11" s="19">
        <f t="shared" si="0"/>
        <v>153241</v>
      </c>
      <c r="H11" s="7"/>
    </row>
    <row r="12" spans="1:15" s="17" customFormat="1" ht="102" customHeight="1" x14ac:dyDescent="0.25">
      <c r="A12" s="16">
        <v>8</v>
      </c>
      <c r="B12" s="18" t="s">
        <v>24</v>
      </c>
      <c r="C12" s="18" t="s">
        <v>25</v>
      </c>
      <c r="D12" s="11" t="s">
        <v>11</v>
      </c>
      <c r="E12" s="23">
        <v>2</v>
      </c>
      <c r="F12" s="12">
        <v>229601</v>
      </c>
      <c r="G12" s="19">
        <f t="shared" si="0"/>
        <v>459202</v>
      </c>
      <c r="H12" s="7"/>
    </row>
    <row r="13" spans="1:15" s="17" customFormat="1" ht="102" customHeight="1" x14ac:dyDescent="0.25">
      <c r="A13" s="16">
        <v>9</v>
      </c>
      <c r="B13" s="18" t="s">
        <v>26</v>
      </c>
      <c r="C13" s="18" t="s">
        <v>27</v>
      </c>
      <c r="D13" s="11" t="s">
        <v>11</v>
      </c>
      <c r="E13" s="23">
        <v>1</v>
      </c>
      <c r="F13" s="12">
        <v>328860</v>
      </c>
      <c r="G13" s="19">
        <f t="shared" si="0"/>
        <v>328860</v>
      </c>
      <c r="H13" s="7"/>
    </row>
    <row r="14" spans="1:15" s="17" customFormat="1" ht="102" customHeight="1" x14ac:dyDescent="0.25">
      <c r="A14" s="16">
        <v>10</v>
      </c>
      <c r="B14" s="18" t="s">
        <v>28</v>
      </c>
      <c r="C14" s="18" t="s">
        <v>29</v>
      </c>
      <c r="D14" s="11" t="s">
        <v>11</v>
      </c>
      <c r="E14" s="23">
        <v>2</v>
      </c>
      <c r="F14" s="12">
        <v>249161</v>
      </c>
      <c r="G14" s="19">
        <f t="shared" si="0"/>
        <v>498322</v>
      </c>
      <c r="H14" s="7"/>
    </row>
    <row r="15" spans="1:15" s="17" customFormat="1" ht="102" customHeight="1" x14ac:dyDescent="0.25">
      <c r="A15" s="16">
        <v>11</v>
      </c>
      <c r="B15" s="18" t="s">
        <v>30</v>
      </c>
      <c r="C15" s="18" t="s">
        <v>31</v>
      </c>
      <c r="D15" s="11" t="s">
        <v>11</v>
      </c>
      <c r="E15" s="23">
        <v>2</v>
      </c>
      <c r="F15" s="12">
        <v>328441</v>
      </c>
      <c r="G15" s="19">
        <f t="shared" si="0"/>
        <v>656882</v>
      </c>
      <c r="H15" s="7"/>
    </row>
    <row r="16" spans="1:15" s="17" customFormat="1" ht="102" customHeight="1" x14ac:dyDescent="0.25">
      <c r="A16" s="16">
        <v>12</v>
      </c>
      <c r="B16" s="18" t="s">
        <v>32</v>
      </c>
      <c r="C16" s="18" t="s">
        <v>33</v>
      </c>
      <c r="D16" s="11" t="s">
        <v>11</v>
      </c>
      <c r="E16" s="23">
        <v>2</v>
      </c>
      <c r="F16" s="12">
        <v>229601</v>
      </c>
      <c r="G16" s="19">
        <f t="shared" si="0"/>
        <v>459202</v>
      </c>
      <c r="H16" s="7"/>
    </row>
    <row r="17" spans="1:8" s="17" customFormat="1" ht="102" customHeight="1" x14ac:dyDescent="0.25">
      <c r="A17" s="16">
        <v>13</v>
      </c>
      <c r="B17" s="18" t="s">
        <v>34</v>
      </c>
      <c r="C17" s="18" t="s">
        <v>35</v>
      </c>
      <c r="D17" s="11" t="s">
        <v>11</v>
      </c>
      <c r="E17" s="23">
        <v>1</v>
      </c>
      <c r="F17" s="12">
        <v>153241</v>
      </c>
      <c r="G17" s="19">
        <f t="shared" si="0"/>
        <v>153241</v>
      </c>
      <c r="H17" s="7"/>
    </row>
    <row r="18" spans="1:8" s="17" customFormat="1" ht="102" customHeight="1" x14ac:dyDescent="0.25">
      <c r="A18" s="16">
        <v>14</v>
      </c>
      <c r="B18" s="18" t="s">
        <v>36</v>
      </c>
      <c r="C18" s="18" t="s">
        <v>37</v>
      </c>
      <c r="D18" s="11" t="s">
        <v>11</v>
      </c>
      <c r="E18" s="23">
        <v>1</v>
      </c>
      <c r="F18" s="12">
        <v>249161</v>
      </c>
      <c r="G18" s="19">
        <f t="shared" si="0"/>
        <v>249161</v>
      </c>
      <c r="H18" s="7"/>
    </row>
    <row r="19" spans="1:8" s="17" customFormat="1" ht="102" customHeight="1" x14ac:dyDescent="0.25">
      <c r="A19" s="16">
        <v>15</v>
      </c>
      <c r="B19" s="18" t="s">
        <v>38</v>
      </c>
      <c r="C19" s="18" t="s">
        <v>39</v>
      </c>
      <c r="D19" s="11" t="s">
        <v>11</v>
      </c>
      <c r="E19" s="23">
        <v>1</v>
      </c>
      <c r="F19" s="12">
        <v>249161</v>
      </c>
      <c r="G19" s="19">
        <f t="shared" si="0"/>
        <v>249161</v>
      </c>
      <c r="H19" s="7"/>
    </row>
    <row r="20" spans="1:8" s="4" customFormat="1" ht="96.75" customHeight="1" x14ac:dyDescent="0.25">
      <c r="A20" s="16">
        <v>16</v>
      </c>
      <c r="B20" s="18" t="s">
        <v>40</v>
      </c>
      <c r="C20" s="13" t="s">
        <v>41</v>
      </c>
      <c r="D20" s="11" t="s">
        <v>11</v>
      </c>
      <c r="E20" s="23">
        <v>1</v>
      </c>
      <c r="F20" s="12">
        <v>380500</v>
      </c>
      <c r="G20" s="19">
        <f t="shared" si="0"/>
        <v>380500</v>
      </c>
      <c r="H20" s="3"/>
    </row>
    <row r="21" spans="1:8" s="4" customFormat="1" ht="96" customHeight="1" x14ac:dyDescent="0.25">
      <c r="A21" s="16">
        <v>17</v>
      </c>
      <c r="B21" s="18" t="s">
        <v>42</v>
      </c>
      <c r="C21" s="13" t="s">
        <v>43</v>
      </c>
      <c r="D21" s="11" t="s">
        <v>11</v>
      </c>
      <c r="E21" s="23">
        <v>2</v>
      </c>
      <c r="F21" s="12">
        <v>446170</v>
      </c>
      <c r="G21" s="19">
        <f t="shared" si="0"/>
        <v>892340</v>
      </c>
      <c r="H21" s="3"/>
    </row>
    <row r="22" spans="1:8" s="4" customFormat="1" ht="96.75" customHeight="1" x14ac:dyDescent="0.25">
      <c r="A22" s="16">
        <v>18</v>
      </c>
      <c r="B22" s="18" t="s">
        <v>45</v>
      </c>
      <c r="C22" s="13" t="s">
        <v>46</v>
      </c>
      <c r="D22" s="11" t="s">
        <v>11</v>
      </c>
      <c r="E22" s="23">
        <v>1</v>
      </c>
      <c r="F22" s="12">
        <v>327575</v>
      </c>
      <c r="G22" s="19">
        <f t="shared" si="0"/>
        <v>327575</v>
      </c>
      <c r="H22" s="3"/>
    </row>
    <row r="23" spans="1:8" s="4" customFormat="1" ht="80.25" customHeight="1" x14ac:dyDescent="0.25">
      <c r="A23" s="16">
        <v>19</v>
      </c>
      <c r="B23" s="18" t="s">
        <v>47</v>
      </c>
      <c r="C23" s="13" t="s">
        <v>67</v>
      </c>
      <c r="D23" s="11" t="s">
        <v>11</v>
      </c>
      <c r="E23" s="23">
        <v>2</v>
      </c>
      <c r="F23" s="12">
        <v>76025</v>
      </c>
      <c r="G23" s="19">
        <f t="shared" si="0"/>
        <v>152050</v>
      </c>
      <c r="H23" s="3"/>
    </row>
    <row r="24" spans="1:8" s="4" customFormat="1" ht="98.25" customHeight="1" x14ac:dyDescent="0.25">
      <c r="A24" s="16">
        <v>20</v>
      </c>
      <c r="B24" s="18" t="s">
        <v>48</v>
      </c>
      <c r="C24" s="13" t="s">
        <v>68</v>
      </c>
      <c r="D24" s="11" t="s">
        <v>11</v>
      </c>
      <c r="E24" s="23">
        <v>2</v>
      </c>
      <c r="F24" s="12">
        <v>142150</v>
      </c>
      <c r="G24" s="19">
        <f t="shared" ref="G24:G46" si="1">E24*F24</f>
        <v>284300</v>
      </c>
      <c r="H24" s="3"/>
    </row>
    <row r="25" spans="1:8" s="4" customFormat="1" ht="111.75" customHeight="1" x14ac:dyDescent="0.25">
      <c r="A25" s="16">
        <v>21</v>
      </c>
      <c r="B25" s="18" t="s">
        <v>49</v>
      </c>
      <c r="C25" s="13" t="s">
        <v>69</v>
      </c>
      <c r="D25" s="11" t="s">
        <v>11</v>
      </c>
      <c r="E25" s="23">
        <v>22</v>
      </c>
      <c r="F25" s="12">
        <v>1285285</v>
      </c>
      <c r="G25" s="19">
        <f t="shared" si="1"/>
        <v>28276270</v>
      </c>
      <c r="H25" s="3"/>
    </row>
    <row r="26" spans="1:8" s="4" customFormat="1" ht="95.25" customHeight="1" x14ac:dyDescent="0.25">
      <c r="A26" s="16">
        <v>22</v>
      </c>
      <c r="B26" s="18" t="s">
        <v>50</v>
      </c>
      <c r="C26" s="13" t="s">
        <v>70</v>
      </c>
      <c r="D26" s="11" t="s">
        <v>11</v>
      </c>
      <c r="E26" s="23">
        <v>22</v>
      </c>
      <c r="F26" s="12">
        <v>33360</v>
      </c>
      <c r="G26" s="19">
        <f t="shared" si="1"/>
        <v>733920</v>
      </c>
      <c r="H26" s="3"/>
    </row>
    <row r="27" spans="1:8" s="4" customFormat="1" ht="114" customHeight="1" x14ac:dyDescent="0.25">
      <c r="A27" s="16">
        <v>23</v>
      </c>
      <c r="B27" s="18" t="s">
        <v>51</v>
      </c>
      <c r="C27" s="13" t="s">
        <v>52</v>
      </c>
      <c r="D27" s="11" t="s">
        <v>11</v>
      </c>
      <c r="E27" s="23">
        <v>22</v>
      </c>
      <c r="F27" s="12">
        <v>36360</v>
      </c>
      <c r="G27" s="19">
        <f t="shared" si="1"/>
        <v>799920</v>
      </c>
      <c r="H27" s="3"/>
    </row>
    <row r="28" spans="1:8" s="4" customFormat="1" ht="79.5" customHeight="1" x14ac:dyDescent="0.25">
      <c r="A28" s="16">
        <v>24</v>
      </c>
      <c r="B28" s="18" t="s">
        <v>53</v>
      </c>
      <c r="C28" s="13" t="s">
        <v>54</v>
      </c>
      <c r="D28" s="11" t="s">
        <v>11</v>
      </c>
      <c r="E28" s="23">
        <v>8</v>
      </c>
      <c r="F28" s="12">
        <v>66195</v>
      </c>
      <c r="G28" s="19">
        <f t="shared" si="1"/>
        <v>529560</v>
      </c>
      <c r="H28" s="3"/>
    </row>
    <row r="29" spans="1:8" s="4" customFormat="1" ht="79.5" customHeight="1" x14ac:dyDescent="0.25">
      <c r="A29" s="16">
        <v>25</v>
      </c>
      <c r="B29" s="18" t="s">
        <v>55</v>
      </c>
      <c r="C29" s="13" t="s">
        <v>56</v>
      </c>
      <c r="D29" s="11" t="s">
        <v>11</v>
      </c>
      <c r="E29" s="23">
        <v>70</v>
      </c>
      <c r="F29" s="12">
        <v>52101</v>
      </c>
      <c r="G29" s="19">
        <f t="shared" si="1"/>
        <v>3647070</v>
      </c>
      <c r="H29" s="3"/>
    </row>
    <row r="30" spans="1:8" s="4" customFormat="1" ht="81" customHeight="1" x14ac:dyDescent="0.25">
      <c r="A30" s="16">
        <v>26</v>
      </c>
      <c r="B30" s="18" t="s">
        <v>57</v>
      </c>
      <c r="C30" s="13" t="s">
        <v>58</v>
      </c>
      <c r="D30" s="11" t="s">
        <v>11</v>
      </c>
      <c r="E30" s="23">
        <v>26</v>
      </c>
      <c r="F30" s="12">
        <v>46280</v>
      </c>
      <c r="G30" s="19">
        <f t="shared" si="1"/>
        <v>1203280</v>
      </c>
      <c r="H30" s="3"/>
    </row>
    <row r="31" spans="1:8" s="4" customFormat="1" ht="96.75" customHeight="1" x14ac:dyDescent="0.25">
      <c r="A31" s="16">
        <v>27</v>
      </c>
      <c r="B31" s="18" t="s">
        <v>59</v>
      </c>
      <c r="C31" s="13" t="s">
        <v>60</v>
      </c>
      <c r="D31" s="11" t="s">
        <v>11</v>
      </c>
      <c r="E31" s="23">
        <v>22</v>
      </c>
      <c r="F31" s="12">
        <v>196461</v>
      </c>
      <c r="G31" s="19">
        <f t="shared" si="1"/>
        <v>4322142</v>
      </c>
      <c r="H31" s="3"/>
    </row>
    <row r="32" spans="1:8" s="4" customFormat="1" ht="96.75" customHeight="1" x14ac:dyDescent="0.25">
      <c r="A32" s="16">
        <v>28</v>
      </c>
      <c r="B32" s="18" t="s">
        <v>61</v>
      </c>
      <c r="C32" s="13" t="s">
        <v>62</v>
      </c>
      <c r="D32" s="11" t="s">
        <v>11</v>
      </c>
      <c r="E32" s="23">
        <v>3</v>
      </c>
      <c r="F32" s="12">
        <v>237042</v>
      </c>
      <c r="G32" s="19">
        <f t="shared" si="1"/>
        <v>711126</v>
      </c>
      <c r="H32" s="3"/>
    </row>
    <row r="33" spans="1:8" s="4" customFormat="1" ht="36.75" customHeight="1" x14ac:dyDescent="0.25">
      <c r="A33" s="16">
        <v>29</v>
      </c>
      <c r="B33" s="18" t="s">
        <v>63</v>
      </c>
      <c r="C33" s="13" t="s">
        <v>64</v>
      </c>
      <c r="D33" s="22" t="s">
        <v>11</v>
      </c>
      <c r="E33" s="24">
        <v>11</v>
      </c>
      <c r="F33" s="30">
        <v>94900</v>
      </c>
      <c r="G33" s="19">
        <f t="shared" si="1"/>
        <v>1043900</v>
      </c>
      <c r="H33" s="3"/>
    </row>
    <row r="34" spans="1:8" s="4" customFormat="1" ht="36" customHeight="1" x14ac:dyDescent="0.25">
      <c r="A34" s="16">
        <v>30</v>
      </c>
      <c r="B34" s="18" t="s">
        <v>65</v>
      </c>
      <c r="C34" s="13" t="s">
        <v>66</v>
      </c>
      <c r="D34" s="11" t="s">
        <v>11</v>
      </c>
      <c r="E34" s="25">
        <v>1</v>
      </c>
      <c r="F34" s="12">
        <v>23025</v>
      </c>
      <c r="G34" s="19">
        <f t="shared" si="1"/>
        <v>23025</v>
      </c>
      <c r="H34" s="3"/>
    </row>
    <row r="35" spans="1:8" s="4" customFormat="1" ht="204.75" x14ac:dyDescent="0.25">
      <c r="A35" s="16">
        <v>31</v>
      </c>
      <c r="B35" s="18" t="s">
        <v>71</v>
      </c>
      <c r="C35" s="13" t="s">
        <v>72</v>
      </c>
      <c r="D35" s="11" t="s">
        <v>11</v>
      </c>
      <c r="E35" s="25">
        <v>1</v>
      </c>
      <c r="F35" s="12">
        <v>164000</v>
      </c>
      <c r="G35" s="19">
        <f t="shared" si="1"/>
        <v>164000</v>
      </c>
      <c r="H35" s="3"/>
    </row>
    <row r="36" spans="1:8" s="4" customFormat="1" ht="94.5" x14ac:dyDescent="0.25">
      <c r="A36" s="16">
        <v>32</v>
      </c>
      <c r="B36" s="18" t="s">
        <v>83</v>
      </c>
      <c r="C36" s="13" t="s">
        <v>73</v>
      </c>
      <c r="D36" s="11" t="s">
        <v>11</v>
      </c>
      <c r="E36" s="25">
        <v>1</v>
      </c>
      <c r="F36" s="12">
        <v>161675</v>
      </c>
      <c r="G36" s="19">
        <f t="shared" si="1"/>
        <v>161675</v>
      </c>
      <c r="H36" s="3"/>
    </row>
    <row r="37" spans="1:8" s="4" customFormat="1" ht="94.5" x14ac:dyDescent="0.25">
      <c r="A37" s="16">
        <v>33</v>
      </c>
      <c r="B37" s="18" t="s">
        <v>84</v>
      </c>
      <c r="C37" s="13" t="s">
        <v>74</v>
      </c>
      <c r="D37" s="11" t="s">
        <v>11</v>
      </c>
      <c r="E37" s="25">
        <v>1</v>
      </c>
      <c r="F37" s="12">
        <v>229601</v>
      </c>
      <c r="G37" s="19">
        <f t="shared" si="1"/>
        <v>229601</v>
      </c>
      <c r="H37" s="3"/>
    </row>
    <row r="38" spans="1:8" s="4" customFormat="1" ht="94.5" x14ac:dyDescent="0.25">
      <c r="A38" s="16">
        <v>34</v>
      </c>
      <c r="B38" s="18" t="s">
        <v>85</v>
      </c>
      <c r="C38" s="13" t="s">
        <v>75</v>
      </c>
      <c r="D38" s="11" t="s">
        <v>11</v>
      </c>
      <c r="E38" s="25">
        <v>1</v>
      </c>
      <c r="F38" s="12">
        <v>299935</v>
      </c>
      <c r="G38" s="19">
        <f t="shared" si="1"/>
        <v>299935</v>
      </c>
      <c r="H38" s="3"/>
    </row>
    <row r="39" spans="1:8" s="4" customFormat="1" ht="94.5" x14ac:dyDescent="0.25">
      <c r="A39" s="16">
        <v>35</v>
      </c>
      <c r="B39" s="18" t="s">
        <v>86</v>
      </c>
      <c r="C39" s="13" t="s">
        <v>76</v>
      </c>
      <c r="D39" s="11" t="s">
        <v>11</v>
      </c>
      <c r="E39" s="25">
        <v>1</v>
      </c>
      <c r="F39" s="12">
        <v>617890</v>
      </c>
      <c r="G39" s="19">
        <f t="shared" si="1"/>
        <v>617890</v>
      </c>
      <c r="H39" s="3"/>
    </row>
    <row r="40" spans="1:8" s="4" customFormat="1" ht="94.5" x14ac:dyDescent="0.25">
      <c r="A40" s="16">
        <v>36</v>
      </c>
      <c r="B40" s="18" t="s">
        <v>87</v>
      </c>
      <c r="C40" s="13" t="s">
        <v>77</v>
      </c>
      <c r="D40" s="11" t="s">
        <v>11</v>
      </c>
      <c r="E40" s="25">
        <v>1</v>
      </c>
      <c r="F40" s="12">
        <v>1190380</v>
      </c>
      <c r="G40" s="19">
        <f t="shared" si="1"/>
        <v>1190380</v>
      </c>
      <c r="H40" s="3"/>
    </row>
    <row r="41" spans="1:8" s="4" customFormat="1" ht="94.5" x14ac:dyDescent="0.25">
      <c r="A41" s="16">
        <v>37</v>
      </c>
      <c r="B41" s="18" t="s">
        <v>88</v>
      </c>
      <c r="C41" s="13" t="s">
        <v>44</v>
      </c>
      <c r="D41" s="11" t="s">
        <v>11</v>
      </c>
      <c r="E41" s="25">
        <v>1</v>
      </c>
      <c r="F41" s="12">
        <v>256781</v>
      </c>
      <c r="G41" s="19">
        <f t="shared" si="1"/>
        <v>256781</v>
      </c>
      <c r="H41" s="3"/>
    </row>
    <row r="42" spans="1:8" s="4" customFormat="1" ht="94.5" x14ac:dyDescent="0.25">
      <c r="A42" s="16">
        <v>38</v>
      </c>
      <c r="B42" s="18" t="s">
        <v>89</v>
      </c>
      <c r="C42" s="13" t="s">
        <v>78</v>
      </c>
      <c r="D42" s="11" t="s">
        <v>11</v>
      </c>
      <c r="E42" s="25">
        <v>1</v>
      </c>
      <c r="F42" s="12">
        <v>462861</v>
      </c>
      <c r="G42" s="19">
        <f t="shared" si="1"/>
        <v>462861</v>
      </c>
      <c r="H42" s="3"/>
    </row>
    <row r="43" spans="1:8" s="4" customFormat="1" ht="94.5" x14ac:dyDescent="0.25">
      <c r="A43" s="16">
        <v>39</v>
      </c>
      <c r="B43" s="18" t="s">
        <v>90</v>
      </c>
      <c r="C43" s="13" t="s">
        <v>79</v>
      </c>
      <c r="D43" s="11" t="s">
        <v>11</v>
      </c>
      <c r="E43" s="25">
        <v>1</v>
      </c>
      <c r="F43" s="12">
        <v>593235</v>
      </c>
      <c r="G43" s="19">
        <f t="shared" si="1"/>
        <v>593235</v>
      </c>
      <c r="H43" s="3"/>
    </row>
    <row r="44" spans="1:8" s="4" customFormat="1" ht="94.5" x14ac:dyDescent="0.25">
      <c r="A44" s="16">
        <v>40</v>
      </c>
      <c r="B44" s="18" t="s">
        <v>91</v>
      </c>
      <c r="C44" s="13" t="s">
        <v>80</v>
      </c>
      <c r="D44" s="11" t="s">
        <v>11</v>
      </c>
      <c r="E44" s="25">
        <v>1</v>
      </c>
      <c r="F44" s="12">
        <v>642530</v>
      </c>
      <c r="G44" s="19">
        <f t="shared" si="1"/>
        <v>642530</v>
      </c>
      <c r="H44" s="3"/>
    </row>
    <row r="45" spans="1:8" s="4" customFormat="1" ht="94.5" x14ac:dyDescent="0.25">
      <c r="A45" s="16">
        <v>41</v>
      </c>
      <c r="B45" s="18" t="s">
        <v>92</v>
      </c>
      <c r="C45" s="13" t="s">
        <v>81</v>
      </c>
      <c r="D45" s="11" t="s">
        <v>11</v>
      </c>
      <c r="E45" s="25">
        <v>1</v>
      </c>
      <c r="F45" s="12">
        <v>327575</v>
      </c>
      <c r="G45" s="19">
        <f t="shared" si="1"/>
        <v>327575</v>
      </c>
      <c r="H45" s="3"/>
    </row>
    <row r="46" spans="1:8" s="4" customFormat="1" ht="94.5" x14ac:dyDescent="0.25">
      <c r="A46" s="16">
        <v>42</v>
      </c>
      <c r="B46" s="18" t="s">
        <v>93</v>
      </c>
      <c r="C46" s="13" t="s">
        <v>82</v>
      </c>
      <c r="D46" s="11" t="s">
        <v>11</v>
      </c>
      <c r="E46" s="25">
        <v>1</v>
      </c>
      <c r="F46" s="12">
        <v>272880</v>
      </c>
      <c r="G46" s="19">
        <f t="shared" si="1"/>
        <v>272880</v>
      </c>
      <c r="H46" s="3"/>
    </row>
    <row r="47" spans="1:8" s="5" customFormat="1" ht="20.25" customHeight="1" x14ac:dyDescent="0.25">
      <c r="A47" s="14"/>
      <c r="B47" s="21"/>
      <c r="C47" s="21"/>
      <c r="D47" s="29"/>
      <c r="E47" s="26"/>
      <c r="F47" s="31"/>
      <c r="G47" s="32">
        <f>SUM(G5:G46)</f>
        <v>65392225</v>
      </c>
      <c r="H47" s="1"/>
    </row>
    <row r="48" spans="1:8" ht="26.25" customHeight="1" x14ac:dyDescent="0.25">
      <c r="H48" s="10"/>
    </row>
    <row r="49" spans="2:10" ht="26.25" customHeight="1" x14ac:dyDescent="0.25">
      <c r="G49" s="34"/>
      <c r="H49" s="10"/>
      <c r="I49" s="1"/>
      <c r="J49" s="1"/>
    </row>
    <row r="50" spans="2:10" ht="26.25" customHeight="1" x14ac:dyDescent="0.25">
      <c r="B50" s="3"/>
      <c r="C50" s="1"/>
      <c r="D50" s="20"/>
      <c r="E50" s="28"/>
      <c r="F50" s="34"/>
      <c r="G50" s="34"/>
      <c r="H50" s="10"/>
      <c r="I50" s="10"/>
      <c r="J50" s="10"/>
    </row>
    <row r="51" spans="2:10" ht="26.25" customHeight="1" x14ac:dyDescent="0.25">
      <c r="B51" s="10"/>
      <c r="C51" s="1"/>
      <c r="D51" s="20"/>
      <c r="E51" s="28"/>
      <c r="F51" s="34"/>
      <c r="G51" s="34"/>
      <c r="H51" s="10"/>
      <c r="I51" s="10"/>
      <c r="J51" s="10"/>
    </row>
    <row r="52" spans="2:10" ht="26.25" customHeight="1" x14ac:dyDescent="0.25">
      <c r="B52" s="10"/>
      <c r="C52" s="1"/>
      <c r="D52" s="20"/>
      <c r="E52" s="28"/>
      <c r="F52" s="34"/>
      <c r="G52" s="34"/>
      <c r="H52" s="10"/>
      <c r="I52" s="10"/>
      <c r="J52" s="10"/>
    </row>
    <row r="53" spans="2:10" ht="26.25" customHeight="1" x14ac:dyDescent="0.25">
      <c r="B53" s="10"/>
      <c r="C53" s="1"/>
      <c r="D53" s="20"/>
      <c r="E53" s="28"/>
      <c r="F53" s="34"/>
      <c r="G53" s="34"/>
      <c r="I53" s="10"/>
      <c r="J53" s="10"/>
    </row>
    <row r="54" spans="2:10" ht="26.25" customHeight="1" x14ac:dyDescent="0.25">
      <c r="B54" s="10"/>
      <c r="C54" s="1"/>
      <c r="D54" s="20"/>
      <c r="E54" s="28"/>
      <c r="F54" s="34"/>
      <c r="G54" s="34"/>
      <c r="I54" s="10"/>
      <c r="J54" s="10"/>
    </row>
    <row r="55" spans="2:10" ht="26.25" customHeight="1" x14ac:dyDescent="0.25">
      <c r="B55" s="10"/>
      <c r="C55" s="1"/>
      <c r="D55" s="20"/>
      <c r="E55" s="28"/>
      <c r="F55" s="34"/>
      <c r="G55" s="34"/>
      <c r="I55" s="10"/>
      <c r="J55" s="10"/>
    </row>
    <row r="56" spans="2:10" ht="26.25" customHeight="1" x14ac:dyDescent="0.25">
      <c r="B56" s="10"/>
      <c r="C56" s="1"/>
      <c r="D56" s="20"/>
      <c r="E56" s="28"/>
      <c r="F56" s="34"/>
      <c r="G56" s="34"/>
      <c r="I56" s="10"/>
      <c r="J56" s="10"/>
    </row>
    <row r="57" spans="2:10" ht="26.25" customHeight="1" x14ac:dyDescent="0.25">
      <c r="B57" s="10"/>
      <c r="C57" s="1"/>
      <c r="D57" s="20"/>
      <c r="E57" s="28"/>
      <c r="F57" s="34"/>
      <c r="G57" s="34"/>
      <c r="I57" s="10"/>
      <c r="J57" s="10"/>
    </row>
    <row r="58" spans="2:10" ht="26.25" customHeight="1" x14ac:dyDescent="0.25">
      <c r="B58" s="10"/>
      <c r="C58" s="1"/>
      <c r="D58" s="20"/>
      <c r="E58" s="28"/>
      <c r="F58" s="34"/>
      <c r="G58" s="34"/>
      <c r="I58" s="10"/>
      <c r="J58" s="10"/>
    </row>
    <row r="59" spans="2:10" ht="26.25" customHeight="1" x14ac:dyDescent="0.25">
      <c r="B59" s="10"/>
      <c r="C59" s="1"/>
      <c r="D59" s="20"/>
      <c r="E59" s="28"/>
      <c r="F59" s="34"/>
      <c r="G59" s="34"/>
      <c r="I59" s="10"/>
      <c r="J59" s="10"/>
    </row>
    <row r="60" spans="2:10" ht="26.25" customHeight="1" x14ac:dyDescent="0.25">
      <c r="B60" s="10"/>
      <c r="C60" s="1"/>
      <c r="D60" s="20"/>
      <c r="E60" s="28"/>
      <c r="F60" s="34"/>
      <c r="G60" s="34"/>
      <c r="I60" s="10"/>
      <c r="J60" s="10"/>
    </row>
    <row r="61" spans="2:10" ht="26.25" customHeight="1" x14ac:dyDescent="0.25">
      <c r="B61" s="10"/>
      <c r="C61" s="1"/>
      <c r="D61" s="20"/>
      <c r="E61" s="28"/>
      <c r="F61" s="34"/>
      <c r="G61" s="34"/>
      <c r="I61" s="10"/>
      <c r="J61" s="10"/>
    </row>
    <row r="62" spans="2:10" ht="26.25" customHeight="1" x14ac:dyDescent="0.25">
      <c r="B62" s="10"/>
      <c r="C62" s="1"/>
      <c r="D62" s="20"/>
      <c r="E62" s="28"/>
      <c r="F62" s="34"/>
      <c r="G62" s="34"/>
      <c r="I62" s="10"/>
      <c r="J62" s="10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8" fitToHeight="0" orientation="landscape" r:id="rId1"/>
  <rowBreaks count="1" manualBreakCount="1"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ИГХ</vt:lpstr>
      <vt:lpstr>'тендер ИГХ'!Область_печати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2024-01-12T08:31:08Z</dcterms:modified>
</cp:coreProperties>
</file>