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4\Объявление\34 от 30.05.2024г. расходка\"/>
    </mc:Choice>
  </mc:AlternateContent>
  <bookViews>
    <workbookView xWindow="0" yWindow="0" windowWidth="28800" windowHeight="12330"/>
  </bookViews>
  <sheets>
    <sheet name="тендер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МИ'!$A$1:$I$31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6" i="1" l="1"/>
  <c r="G18" i="1" l="1"/>
  <c r="G19" i="1"/>
  <c r="G20" i="1"/>
  <c r="G21" i="1"/>
  <c r="G22" i="1"/>
  <c r="G23" i="1"/>
  <c r="G24" i="1"/>
  <c r="G25" i="1"/>
  <c r="G26" i="1"/>
  <c r="G27" i="1"/>
  <c r="G14" i="1"/>
  <c r="G15" i="1"/>
  <c r="G16" i="1"/>
  <c r="G17" i="1"/>
  <c r="G11" i="1"/>
  <c r="G12" i="1"/>
  <c r="G13" i="1"/>
  <c r="G7" i="1"/>
  <c r="G8" i="1"/>
  <c r="G9" i="1"/>
  <c r="G10" i="1"/>
  <c r="G5" i="1"/>
  <c r="G30" i="1" s="1"/>
</calcChain>
</file>

<file path=xl/sharedStrings.xml><?xml version="1.0" encoding="utf-8"?>
<sst xmlns="http://schemas.openxmlformats.org/spreadsheetml/2006/main" count="85" uniqueCount="61">
  <si>
    <t>Ед.изм.</t>
  </si>
  <si>
    <t>Количество</t>
  </si>
  <si>
    <t>Цена</t>
  </si>
  <si>
    <t>Сумма</t>
  </si>
  <si>
    <t>Техническая спеицификация</t>
  </si>
  <si>
    <t>Наименование лота</t>
  </si>
  <si>
    <t>№ лота</t>
  </si>
  <si>
    <t>Техническая характеристика</t>
  </si>
  <si>
    <t>ИТОГО:</t>
  </si>
  <si>
    <t>Медицинские изделия</t>
  </si>
  <si>
    <t>шт</t>
  </si>
  <si>
    <t>Зажим по CRILE, гемостатический, изогнутый, деликатный, прямой, длина 140 мм.С мягкой насечкой. Нестерильный, многоразовый. Наличие сертификата качества продукции. В индивидуальной упаковке, наличие этикетки на казахском языке и на языке производителя.Наличие штрихкода на этикетке для идентификации. Изготовлен из нержавеющей стали или углеродистой стали.</t>
  </si>
  <si>
    <t>Зажим по KOCHER, гемостатический, прямой, с кремальерой, зубчики 1х2, длина 140 мм. Нестерильный, многоразовый.Наличие сертификата качества продукции. В индивидуальной упаковке, наличие этикетки на казахском языке и на языке производителя.Наличие штрихкода на этикетке для идентификации. Изготовлен из нержавеющей стали или углеродистой стали.</t>
  </si>
  <si>
    <t>Зажим по KOCHER, гемостатический, прямой, зубчики 1х2, длина 140 мм. Нестерильный, многоразовый.Наличие сертификата качества продукции. В индивидуальной упаковке, наличие этикетки на казахском языке и на языке производителя.Наличие штрихкода на этикетке для идентификации. Изготовлен из нержавеющей стали или углеродистой стали.</t>
  </si>
  <si>
    <t>Зажим по KOCHER-OCHSNER, гемостатический, прямой, зубчики 1х2, с поперечной насечкой, длина 200 мм. Нестерильный, многоразовый. Состав материала - X20Cr13. Твердость материала (по методу Роквелла;  HRC - 150 кгс) - 42+8.  Метод обработки поверхности инструмента - закаливание, полировка, пескоструйная обработка. Наличие сертификата качества продукции. В индивидуальной упаковке, наличие этикетки на казахском языке и на языке производителя. Наличие штрихкода на этикетке для идентификации. Изготовлен из нержавеющей стали или углеродистой стали.</t>
  </si>
  <si>
    <t>Зажим по MIXTER, детский, сильно изогнутый, длина 180 мм. Нестерильный, многоразовый. Наличие сертификата качества продукции. В индивидуальной упаковке, наличие этикетки на казахском языке и на языке производителя. Наличие штрихкода на этикетке для идентификации. Изготовлен из нержавеющей стали или углеродистой стали.</t>
  </si>
  <si>
    <t>Зажим по OVERHOLT-GEISS, лигатурный, изогнутый, №2, длина 220 мм. Нестерильный, многоразовый. Наличие сертификата качества продукции. В индивидуальной упаковке, наличие этикетки на казахском языке и на языке производителя. Наличие штрихкода на этикетке для идентификации. Изготовлен из нержавеющей стали или углеродистой стали.</t>
  </si>
  <si>
    <t>Зажим по RUMEL, лигатурный, сильно изогнутый, длина 240 мм. Нестерильный, многоразовый. Наличие сертификата качества продукции. В индивидуальной упаковке, наличие этикетки на казахском языке и на языке производителя. Наличие штрихкода на этикетке для идентификации. Изготовлен из нержавеющей стали или углеродистой стали.</t>
  </si>
  <si>
    <t>Зеркало по THUDICHUM, назальное, №5. Нестерильное, многоразовое. Наличие сертификата качества продукции. В индивидуальной упаковке, наличие этикетки на казахском языке и на языке производителя. Наличие штрихкода на этикетке для идентификации. Изготовлен из нержавеющей стали или углеродистой стали.</t>
  </si>
  <si>
    <t>Канюля аспирационная, назальная, диаметр 5 мм, ширина 6,5 мм, длина 175 мм, для всасывающего шланга 6-9 мм, многоразовая. Наличие сертификата качества продукции. В индивидуальной упаковке, наличие этикетки на казахском языке и на языке производителя. Наличие штрихкода на этикетке для идентификации</t>
  </si>
  <si>
    <t>Канюля аспирационная, диаметр 5 мм, диаметр трубки 9 мм, длина 160 мм, многоразовая. Наличие сертификата качества продукции. В индивидуальной упаковке, наличие этикетки на казахском языке и на языке производителя. Наличие штрихкода на этикетке для идентификации</t>
  </si>
  <si>
    <t>Канюля аспирационная, диаметр 7,5 мм, изогнутая, длина 225 мм, для отсасывающей трубки 6,5-9,5 мм, многоразовая. Наличие сертификата качества продукции. В индивидуальной упаковке, наличие этикетки на казахском языке и на языке производителя. Наличие штрихкода на этикетке для идентификации</t>
  </si>
  <si>
    <t>Канюля аспирационная, диаметр 10 мм, длина 285 мм, для отсасывающей трубки диаметром 7-9 мм, многоразовая. Наличие сертификата качества продукции. В индивидуальной упаковке, наличие этикетки на казахском языке и на языке производителя. Наличие штрихкода на этикетке для идентификации</t>
  </si>
  <si>
    <t>Кусачки по KILLIAN, гортанные, изогнутые в сторону, тупоконечные, зазубренные (изнутри), с двойным соединением, длина 200 мм. Нестерильные, многоразовые. Наличие сертификата качества продукции. В индивидуальной упаковке, наличие этикетки на казахском языке и на языке производителя. Наличие штрихкода на этикетке для идентификации</t>
  </si>
  <si>
    <t>Ножницы препаровальные, со специальной насечкой против соскальзывания тканей, со специальным покрытием (покрытие нитрид титана-алюминия) черного цвета, с микротомной заточкой лезвий и вольфрамкарбидными вставками на рабочих поверхностях, деликатные, тупоконечные, изогнутые, длина 145 мм, многоразовые. Наличие сертификата качества продукции. В индивидуальной упаковке, наличие этикетки на казахском языке и на языке производителя. Наличие штрихкода на этикетке для идентификации</t>
  </si>
  <si>
    <t>Ножницы препаровальные, прямые, со скошенными лезвиями, тупоконечные, длина 140 мм, многоразовые. Наличие сертификата качества продукции. В индивидуальной упаковке, наличие этикетки на казахском языке и на языке производителя. Наличие штрихкода на этикетке для идентификации. Изготовлен из нержавеющей стали или углеродистой стали.</t>
  </si>
  <si>
    <t>Ножницы твердосплавные, рабочие части прямые, плоские, с твердосплавными карбид вольфрамовыми вставками (пластинами) на рабочих поверхностях (карбид вольфрама), одно лезвие тупоконечное, второе - остроконечное. С кольцевыми рукоятками, маркированными золотым цветом. Общая длина инструмента 145 мм. Изготовлены из высококачественной медицинской стали, многоразовые. Наличие сертификата качества продукции. В индивидуальной упаковке, наличие этикетки на казахском языке и на языке производителя. Наличие штрихкода на этикетке для идентификации</t>
  </si>
  <si>
    <t>Ножницы твердосплавные, лигатурные, с насечкой, тупоконечные, изогнутые, со специальной насечкой против соскальзывания тканей, длина 230 мм. С карбид вольфрамовыми вставками на рабочих поверхностях браншей. Цветовая кодировка: одна желтая рукоятка. Наличие сертификата качества продукции. В индивидуальной упаковке, наличие этикетки на казахском языке и на языке производителя. Наличие штрихкода на этикетке для идентификации</t>
  </si>
  <si>
    <t>Ножницы твердосплавные,препаровальные, изогнутые, тупоконечные, деликатные, с карбид вольфрамовыми вставками на рабочих поверхностях, длина 180 мм., Состав материала - нержавеющая сталь. Твердость материала (по методу Роквелла;  HRC - 150 кгс) - 42+8. Метод обработки поверхности инструмента - закаливание, полировка, грубая очистка. Со специальным износоустойчивым антибликующим алюминий титан нитридным покрытием черного цвета (TiAlN). С кольцевыми рукоятками, маркированными золотым цветом, многоразовые. Наличие сертификата качества продукции. В индивидуальной упаковке, наличие этикетки на казахском языке и на языке производителя. Наличие штрихкода на этикетке для идентификации</t>
  </si>
  <si>
    <t>Ножницы твердосплавные,препаровальные, изогнутые, деликатные, тупоконечные, с карбид вольфрамовыми вставками на рабочих поверхностях, с микротомной заточкой, длина 285 мм. С рукоятками желтого цвета, многоразовые. Наличие сертификата качества продукции. В индивидуальной упаковке, наличие этикетки на казахском языке и на языке производителя. Наличие штрихкода на этикетке для идентификации</t>
  </si>
  <si>
    <t>Ножницы хирургические, стандартные, прямые, тупо-/остроконечные 145 мм, многоразовые. Наличие сертификата качества продукции. В индивидуальной упаковке, наличие этикетки на казахском языке и на языке производителя. Наличие штрихкода на этикетке для идентификации</t>
  </si>
  <si>
    <t>Петля назальная, толщина 0,3 мм, многоразовая. Наличие сертификата качества продукции. В индивидуальной упаковке, наличие этикетки на казахском языке и на языке производителя. Наличие штрихкода на этикетке для идентификации</t>
  </si>
  <si>
    <t>Петля назальная, для полипов, угловая, длина 250 мм, многоразовая. Наличие сертификата качества продукции. В индивидуальной упаковке, наличие этикетки на казахском языке и на языке производителя. Наличие штрихкода на этикетке для идентификации</t>
  </si>
  <si>
    <t>Выкусыватель по KERRISON, классический, режущий вверх под углом 130°, ширина кончика 3 мм, длина 180 мм, ширина открытия 10 мм, неразборный, без толкателя, стандартный. Нестерильный, многоразовый.</t>
  </si>
  <si>
    <t>Канюля аспирационная, назальная, диаметр 5 мм, ширина 6,5 мм, длина 175 мм, для всасывающего шланга 6-9 мм, многоразовая</t>
  </si>
  <si>
    <t>Канюля аспирационная, диаметр 5 мм, диаметр трубки 9 мм, длина 160 мм, многоразовая</t>
  </si>
  <si>
    <t>Канюля аспирационная, диаметр 7,5 мм, изогнутая, длина 225 мм, для отсасывающей трубки 6,5-9,5 мм, многоразовая</t>
  </si>
  <si>
    <t>Канюля аспирационная, диаметр 10 мм, длина 285 мм, для отсасывающей трубки диаметром 7-9 мм, многоразовая</t>
  </si>
  <si>
    <t>Ножницы препаровальные, длина 145 мм, многоразовые</t>
  </si>
  <si>
    <t>Ножницы препаровальные, длина 140 мм, многоразовые</t>
  </si>
  <si>
    <t>Ножницы твердосплавные, длина 145 мм</t>
  </si>
  <si>
    <t>Ножницы твердосплавные, длина 230 мм</t>
  </si>
  <si>
    <t>Ножницы твердосплавные, препаровальные, длина 180 мм</t>
  </si>
  <si>
    <t>Ножницы твердосплавные, препаровальные, длина 285 мм</t>
  </si>
  <si>
    <t>Ножницы хирургические, стандартные, прямые, тупо-/остроконечные 145 мм, многоразовые</t>
  </si>
  <si>
    <t>Петля назальная, толщина 0,3 мм, многоразовая</t>
  </si>
  <si>
    <t>Петля назальная, для полипов, угловая, длина 250 мм, многоразовая</t>
  </si>
  <si>
    <t>Расширитель длина 210 мм, глубина 40 мм, ширина 10 мм. С окончатой рукояткой, многоразовый. Наличие сертификата качества продукции. В индивидуальной упаковке, наличие этикетки на казахском языке и на языке производителя. Наличие штрихкода на этикетке для идентификации</t>
  </si>
  <si>
    <t>Расширитель длина 210 мм, глубина 40 мм, ширина 10 мм, с окончатой рукояткой, многоразовый</t>
  </si>
  <si>
    <t>Пинцет хирургический, изолированный, с зубчиками 1х2, длина 200 мм, с плоской рукояткой, многоразовый</t>
  </si>
  <si>
    <t>Пинцет хирургический, изолированный, с зубчиками 1х2, длина 200 мм, с плоской рукояткой, многоразовый. Наличие сертификата качества продукции. В индивидуальной упаковке, наличие этикетки на казахском языке и на языке производителя. Наличие штрихкода на этикетке для идентификации</t>
  </si>
  <si>
    <t>Выкусыватель по KERRISON,  длина 180 мм</t>
  </si>
  <si>
    <t>Зажим по CRILE, длина 140 мм</t>
  </si>
  <si>
    <t>Зажим по KOCHER, с кремальерой, длина 140 мм</t>
  </si>
  <si>
    <t>Зажим по KOCHER, длина 140 мм</t>
  </si>
  <si>
    <t>Зажим по KOCHER-OCHSNER, длина 200 мм</t>
  </si>
  <si>
    <t>Зажим по MIXTER, длина 180 мм</t>
  </si>
  <si>
    <t>Зажим по OVERHOLT-GEISS, длина 220 мм</t>
  </si>
  <si>
    <t>Зажим по RUMEL, длина 240 мм</t>
  </si>
  <si>
    <t>Зеркало по THUDICHUM, назальное, №5</t>
  </si>
  <si>
    <t>Кусачки по KILLIAN, длина 200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</si>
</sst>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7" fillId="0" borderId="0" xfId="0" applyFont="1"/>
    <xf numFmtId="0" fontId="8" fillId="0" borderId="0" xfId="0" applyFont="1" applyFill="1" applyBorder="1" applyAlignment="1">
      <alignment vertical="center"/>
    </xf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justify"/>
    </xf>
    <xf numFmtId="0" fontId="9" fillId="0" borderId="0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0" fontId="8" fillId="0" borderId="1" xfId="0" applyFont="1" applyFill="1" applyBorder="1" applyAlignment="1">
      <alignment horizontal="center" vertical="center"/>
    </xf>
    <xf numFmtId="43" fontId="9" fillId="0" borderId="1" xfId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top"/>
    </xf>
    <xf numFmtId="0" fontId="8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center" vertical="top"/>
    </xf>
    <xf numFmtId="4" fontId="8" fillId="0" borderId="1" xfId="1" applyNumberFormat="1" applyFont="1" applyFill="1" applyBorder="1" applyAlignment="1">
      <alignment horizontal="right" vertical="top"/>
    </xf>
    <xf numFmtId="43" fontId="8" fillId="0" borderId="1" xfId="1" applyFont="1" applyFill="1" applyBorder="1" applyAlignment="1">
      <alignment horizontal="right" vertical="top"/>
    </xf>
    <xf numFmtId="43" fontId="9" fillId="0" borderId="0" xfId="1" applyFont="1" applyFill="1" applyBorder="1" applyAlignment="1">
      <alignment horizontal="center"/>
    </xf>
    <xf numFmtId="43" fontId="7" fillId="0" borderId="0" xfId="1" applyFont="1"/>
    <xf numFmtId="43" fontId="7" fillId="0" borderId="0" xfId="1" applyFont="1" applyAlignment="1">
      <alignment horizontal="left"/>
    </xf>
    <xf numFmtId="0" fontId="9" fillId="0" borderId="1" xfId="0" applyFont="1" applyFill="1" applyBorder="1" applyAlignment="1">
      <alignment horizontal="left" vertical="center" wrapText="1"/>
    </xf>
    <xf numFmtId="3" fontId="9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21" applyFont="1" applyBorder="1" applyAlignment="1">
      <alignment horizontal="center" vertical="center"/>
    </xf>
    <xf numFmtId="0" fontId="8" fillId="0" borderId="3" xfId="21" applyFont="1" applyBorder="1" applyAlignment="1">
      <alignment horizontal="center" vertical="center"/>
    </xf>
    <xf numFmtId="0" fontId="8" fillId="0" borderId="4" xfId="2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3" fontId="8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22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5" xfId="21"/>
    <cellStyle name="Обычный 6" xfId="12"/>
    <cellStyle name="Обычный 6 2" xfId="13"/>
    <cellStyle name="Обычный 7" xfId="14"/>
    <cellStyle name="Обычный 8 6" xfId="15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45"/>
  <sheetViews>
    <sheetView tabSelected="1" view="pageBreakPreview" zoomScaleNormal="100" zoomScaleSheetLayoutView="100" workbookViewId="0">
      <selection activeCell="B5" sqref="B5:B29"/>
    </sheetView>
  </sheetViews>
  <sheetFormatPr defaultColWidth="8.7109375" defaultRowHeight="26.25" customHeight="1" x14ac:dyDescent="0.25"/>
  <cols>
    <col min="1" max="1" width="8.5703125" style="6" bestFit="1" customWidth="1"/>
    <col min="2" max="2" width="36" style="7" customWidth="1"/>
    <col min="3" max="3" width="75.5703125" style="8" customWidth="1"/>
    <col min="4" max="4" width="12.85546875" style="9" customWidth="1"/>
    <col min="5" max="5" width="14.7109375" style="10" customWidth="1"/>
    <col min="6" max="6" width="15.7109375" style="23" customWidth="1"/>
    <col min="7" max="7" width="21.85546875" style="13" customWidth="1"/>
    <col min="8" max="8" width="18.28515625" style="3" customWidth="1"/>
    <col min="9" max="9" width="0.28515625" style="3" customWidth="1"/>
    <col min="10" max="10" width="14.28515625" style="3" customWidth="1"/>
    <col min="11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1" spans="1:15" ht="26.25" customHeight="1" x14ac:dyDescent="0.25">
      <c r="A1" s="33" t="s">
        <v>4</v>
      </c>
      <c r="B1" s="33"/>
      <c r="C1" s="33"/>
      <c r="D1" s="33"/>
      <c r="E1" s="33"/>
      <c r="F1" s="33"/>
      <c r="G1" s="33"/>
      <c r="H1" s="2"/>
      <c r="I1" s="2"/>
      <c r="J1" s="2"/>
      <c r="K1" s="2"/>
      <c r="L1" s="2"/>
      <c r="M1" s="2"/>
      <c r="N1" s="2"/>
      <c r="O1" s="2"/>
    </row>
    <row r="2" spans="1:15" ht="15.75" x14ac:dyDescent="0.25">
      <c r="A2" s="35" t="s">
        <v>6</v>
      </c>
      <c r="B2" s="35" t="s">
        <v>5</v>
      </c>
      <c r="C2" s="35" t="s">
        <v>7</v>
      </c>
      <c r="D2" s="35" t="s">
        <v>0</v>
      </c>
      <c r="E2" s="35" t="s">
        <v>1</v>
      </c>
      <c r="F2" s="34" t="s">
        <v>2</v>
      </c>
      <c r="G2" s="33" t="s">
        <v>3</v>
      </c>
    </row>
    <row r="3" spans="1:15" s="4" customFormat="1" ht="15.75" x14ac:dyDescent="0.25">
      <c r="A3" s="35"/>
      <c r="B3" s="35"/>
      <c r="C3" s="35"/>
      <c r="D3" s="35"/>
      <c r="E3" s="35"/>
      <c r="F3" s="34"/>
      <c r="G3" s="33"/>
      <c r="H3" s="3"/>
    </row>
    <row r="4" spans="1:15" s="4" customFormat="1" ht="18.75" customHeight="1" x14ac:dyDescent="0.25">
      <c r="A4" s="30" t="s">
        <v>9</v>
      </c>
      <c r="B4" s="31"/>
      <c r="C4" s="31"/>
      <c r="D4" s="31"/>
      <c r="E4" s="31"/>
      <c r="F4" s="31"/>
      <c r="G4" s="32"/>
      <c r="H4" s="3"/>
    </row>
    <row r="5" spans="1:15" s="4" customFormat="1" ht="47.25" x14ac:dyDescent="0.25">
      <c r="A5" s="29">
        <v>1</v>
      </c>
      <c r="B5" s="26" t="s">
        <v>51</v>
      </c>
      <c r="C5" s="17" t="s">
        <v>33</v>
      </c>
      <c r="D5" s="28" t="s">
        <v>10</v>
      </c>
      <c r="E5" s="27">
        <v>1</v>
      </c>
      <c r="F5" s="16">
        <v>425300</v>
      </c>
      <c r="G5" s="16">
        <f>E5*F5</f>
        <v>425300</v>
      </c>
      <c r="H5" s="3"/>
    </row>
    <row r="6" spans="1:15" s="4" customFormat="1" ht="94.5" x14ac:dyDescent="0.25">
      <c r="A6" s="29">
        <v>2</v>
      </c>
      <c r="B6" s="26" t="s">
        <v>52</v>
      </c>
      <c r="C6" s="17" t="s">
        <v>11</v>
      </c>
      <c r="D6" s="28" t="s">
        <v>10</v>
      </c>
      <c r="E6" s="27">
        <v>30</v>
      </c>
      <c r="F6" s="16">
        <v>65000</v>
      </c>
      <c r="G6" s="16">
        <f>E6*F6</f>
        <v>1950000</v>
      </c>
      <c r="H6" s="3"/>
    </row>
    <row r="7" spans="1:15" s="4" customFormat="1" ht="94.5" x14ac:dyDescent="0.25">
      <c r="A7" s="29">
        <v>3</v>
      </c>
      <c r="B7" s="26" t="s">
        <v>53</v>
      </c>
      <c r="C7" s="17" t="s">
        <v>12</v>
      </c>
      <c r="D7" s="28" t="s">
        <v>10</v>
      </c>
      <c r="E7" s="27">
        <v>12</v>
      </c>
      <c r="F7" s="16">
        <v>16830</v>
      </c>
      <c r="G7" s="16">
        <f t="shared" ref="G7:G27" si="0">E7*F7</f>
        <v>201960</v>
      </c>
      <c r="H7" s="3"/>
    </row>
    <row r="8" spans="1:15" s="4" customFormat="1" ht="79.5" customHeight="1" x14ac:dyDescent="0.25">
      <c r="A8" s="29">
        <v>4</v>
      </c>
      <c r="B8" s="26" t="s">
        <v>54</v>
      </c>
      <c r="C8" s="17" t="s">
        <v>13</v>
      </c>
      <c r="D8" s="28" t="s">
        <v>10</v>
      </c>
      <c r="E8" s="27">
        <v>24</v>
      </c>
      <c r="F8" s="16">
        <v>20570</v>
      </c>
      <c r="G8" s="16">
        <f t="shared" si="0"/>
        <v>493680</v>
      </c>
      <c r="H8" s="3"/>
    </row>
    <row r="9" spans="1:15" s="4" customFormat="1" ht="141.75" x14ac:dyDescent="0.25">
      <c r="A9" s="29">
        <v>5</v>
      </c>
      <c r="B9" s="26" t="s">
        <v>55</v>
      </c>
      <c r="C9" s="17" t="s">
        <v>14</v>
      </c>
      <c r="D9" s="28" t="s">
        <v>10</v>
      </c>
      <c r="E9" s="27">
        <v>20</v>
      </c>
      <c r="F9" s="16">
        <v>28050</v>
      </c>
      <c r="G9" s="16">
        <f t="shared" si="0"/>
        <v>561000</v>
      </c>
      <c r="H9" s="3"/>
    </row>
    <row r="10" spans="1:15" s="4" customFormat="1" ht="80.25" customHeight="1" x14ac:dyDescent="0.25">
      <c r="A10" s="29">
        <v>6</v>
      </c>
      <c r="B10" s="26" t="s">
        <v>56</v>
      </c>
      <c r="C10" s="17" t="s">
        <v>15</v>
      </c>
      <c r="D10" s="28" t="s">
        <v>10</v>
      </c>
      <c r="E10" s="27">
        <v>10</v>
      </c>
      <c r="F10" s="16">
        <v>34595</v>
      </c>
      <c r="G10" s="16">
        <f t="shared" si="0"/>
        <v>345950</v>
      </c>
      <c r="H10" s="3"/>
    </row>
    <row r="11" spans="1:15" s="4" customFormat="1" ht="80.25" customHeight="1" x14ac:dyDescent="0.25">
      <c r="A11" s="29">
        <v>7</v>
      </c>
      <c r="B11" s="26" t="s">
        <v>57</v>
      </c>
      <c r="C11" s="17" t="s">
        <v>16</v>
      </c>
      <c r="D11" s="28" t="s">
        <v>10</v>
      </c>
      <c r="E11" s="27">
        <v>6</v>
      </c>
      <c r="F11" s="16">
        <v>20570</v>
      </c>
      <c r="G11" s="16">
        <f t="shared" si="0"/>
        <v>123420</v>
      </c>
      <c r="H11" s="3"/>
    </row>
    <row r="12" spans="1:15" s="4" customFormat="1" ht="80.25" customHeight="1" x14ac:dyDescent="0.25">
      <c r="A12" s="29">
        <v>8</v>
      </c>
      <c r="B12" s="26" t="s">
        <v>58</v>
      </c>
      <c r="C12" s="17" t="s">
        <v>17</v>
      </c>
      <c r="D12" s="28" t="s">
        <v>10</v>
      </c>
      <c r="E12" s="27">
        <v>30</v>
      </c>
      <c r="F12" s="16">
        <v>43010</v>
      </c>
      <c r="G12" s="16">
        <f t="shared" si="0"/>
        <v>1290300</v>
      </c>
      <c r="H12" s="3"/>
    </row>
    <row r="13" spans="1:15" s="4" customFormat="1" ht="80.25" customHeight="1" x14ac:dyDescent="0.25">
      <c r="A13" s="29">
        <v>9</v>
      </c>
      <c r="B13" s="26" t="s">
        <v>59</v>
      </c>
      <c r="C13" s="17" t="s">
        <v>18</v>
      </c>
      <c r="D13" s="28" t="s">
        <v>10</v>
      </c>
      <c r="E13" s="27">
        <v>1</v>
      </c>
      <c r="F13" s="16">
        <v>10285</v>
      </c>
      <c r="G13" s="16">
        <f t="shared" si="0"/>
        <v>10285</v>
      </c>
      <c r="H13" s="3"/>
    </row>
    <row r="14" spans="1:15" s="4" customFormat="1" ht="78.75" x14ac:dyDescent="0.25">
      <c r="A14" s="29">
        <v>10</v>
      </c>
      <c r="B14" s="26" t="s">
        <v>34</v>
      </c>
      <c r="C14" s="17" t="s">
        <v>19</v>
      </c>
      <c r="D14" s="28" t="s">
        <v>10</v>
      </c>
      <c r="E14" s="27">
        <v>1</v>
      </c>
      <c r="F14" s="16">
        <v>24310</v>
      </c>
      <c r="G14" s="16">
        <f t="shared" si="0"/>
        <v>24310</v>
      </c>
      <c r="H14" s="3"/>
    </row>
    <row r="15" spans="1:15" s="4" customFormat="1" ht="65.25" customHeight="1" x14ac:dyDescent="0.25">
      <c r="A15" s="29">
        <v>11</v>
      </c>
      <c r="B15" s="26" t="s">
        <v>35</v>
      </c>
      <c r="C15" s="17" t="s">
        <v>20</v>
      </c>
      <c r="D15" s="28" t="s">
        <v>10</v>
      </c>
      <c r="E15" s="27">
        <v>1</v>
      </c>
      <c r="F15" s="16">
        <v>28050</v>
      </c>
      <c r="G15" s="16">
        <f t="shared" si="0"/>
        <v>28050</v>
      </c>
      <c r="H15" s="3"/>
    </row>
    <row r="16" spans="1:15" s="4" customFormat="1" ht="78.75" x14ac:dyDescent="0.25">
      <c r="A16" s="29">
        <v>12</v>
      </c>
      <c r="B16" s="26" t="s">
        <v>36</v>
      </c>
      <c r="C16" s="17" t="s">
        <v>21</v>
      </c>
      <c r="D16" s="28" t="s">
        <v>10</v>
      </c>
      <c r="E16" s="27">
        <v>2</v>
      </c>
      <c r="F16" s="16">
        <v>24310</v>
      </c>
      <c r="G16" s="16">
        <f t="shared" si="0"/>
        <v>48620</v>
      </c>
      <c r="H16" s="3"/>
    </row>
    <row r="17" spans="1:10" s="4" customFormat="1" ht="78.75" x14ac:dyDescent="0.25">
      <c r="A17" s="29">
        <v>13</v>
      </c>
      <c r="B17" s="26" t="s">
        <v>37</v>
      </c>
      <c r="C17" s="17" t="s">
        <v>22</v>
      </c>
      <c r="D17" s="28" t="s">
        <v>10</v>
      </c>
      <c r="E17" s="27">
        <v>5</v>
      </c>
      <c r="F17" s="16">
        <v>25245</v>
      </c>
      <c r="G17" s="16">
        <f t="shared" si="0"/>
        <v>126225</v>
      </c>
      <c r="H17" s="3"/>
    </row>
    <row r="18" spans="1:10" s="4" customFormat="1" ht="79.5" customHeight="1" x14ac:dyDescent="0.25">
      <c r="A18" s="29">
        <v>14</v>
      </c>
      <c r="B18" s="26" t="s">
        <v>60</v>
      </c>
      <c r="C18" s="17" t="s">
        <v>23</v>
      </c>
      <c r="D18" s="28" t="s">
        <v>10</v>
      </c>
      <c r="E18" s="27">
        <v>1</v>
      </c>
      <c r="F18" s="16">
        <v>330055</v>
      </c>
      <c r="G18" s="16">
        <f t="shared" si="0"/>
        <v>330055</v>
      </c>
      <c r="H18" s="3"/>
    </row>
    <row r="19" spans="1:10" s="4" customFormat="1" ht="126" x14ac:dyDescent="0.25">
      <c r="A19" s="29">
        <v>15</v>
      </c>
      <c r="B19" s="26" t="s">
        <v>38</v>
      </c>
      <c r="C19" s="17" t="s">
        <v>24</v>
      </c>
      <c r="D19" s="28" t="s">
        <v>10</v>
      </c>
      <c r="E19" s="27">
        <v>10</v>
      </c>
      <c r="F19" s="16">
        <v>64515</v>
      </c>
      <c r="G19" s="16">
        <f t="shared" si="0"/>
        <v>645150</v>
      </c>
      <c r="H19" s="3"/>
    </row>
    <row r="20" spans="1:10" s="4" customFormat="1" ht="94.5" x14ac:dyDescent="0.25">
      <c r="A20" s="29">
        <v>16</v>
      </c>
      <c r="B20" s="26" t="s">
        <v>39</v>
      </c>
      <c r="C20" s="17" t="s">
        <v>25</v>
      </c>
      <c r="D20" s="28" t="s">
        <v>10</v>
      </c>
      <c r="E20" s="27">
        <v>30</v>
      </c>
      <c r="F20" s="16">
        <v>60775</v>
      </c>
      <c r="G20" s="16">
        <f t="shared" si="0"/>
        <v>1823250</v>
      </c>
      <c r="H20" s="3"/>
    </row>
    <row r="21" spans="1:10" s="4" customFormat="1" ht="141.75" x14ac:dyDescent="0.25">
      <c r="A21" s="29">
        <v>17</v>
      </c>
      <c r="B21" s="26" t="s">
        <v>40</v>
      </c>
      <c r="C21" s="17" t="s">
        <v>26</v>
      </c>
      <c r="D21" s="28" t="s">
        <v>10</v>
      </c>
      <c r="E21" s="27">
        <v>30</v>
      </c>
      <c r="F21" s="16">
        <v>60750</v>
      </c>
      <c r="G21" s="16">
        <f t="shared" si="0"/>
        <v>1822500</v>
      </c>
      <c r="H21" s="3"/>
    </row>
    <row r="22" spans="1:10" s="4" customFormat="1" ht="110.25" x14ac:dyDescent="0.25">
      <c r="A22" s="29">
        <v>18</v>
      </c>
      <c r="B22" s="26" t="s">
        <v>41</v>
      </c>
      <c r="C22" s="17" t="s">
        <v>27</v>
      </c>
      <c r="D22" s="28" t="s">
        <v>10</v>
      </c>
      <c r="E22" s="27">
        <v>12</v>
      </c>
      <c r="F22" s="16">
        <v>89760</v>
      </c>
      <c r="G22" s="16">
        <f t="shared" si="0"/>
        <v>1077120</v>
      </c>
      <c r="H22" s="3"/>
    </row>
    <row r="23" spans="1:10" s="4" customFormat="1" ht="173.25" x14ac:dyDescent="0.25">
      <c r="A23" s="29">
        <v>19</v>
      </c>
      <c r="B23" s="26" t="s">
        <v>42</v>
      </c>
      <c r="C23" s="17" t="s">
        <v>28</v>
      </c>
      <c r="D23" s="28" t="s">
        <v>10</v>
      </c>
      <c r="E23" s="27">
        <v>20</v>
      </c>
      <c r="F23" s="16">
        <v>75735</v>
      </c>
      <c r="G23" s="16">
        <f t="shared" si="0"/>
        <v>1514700</v>
      </c>
      <c r="H23" s="3"/>
    </row>
    <row r="24" spans="1:10" s="4" customFormat="1" ht="97.5" customHeight="1" x14ac:dyDescent="0.25">
      <c r="A24" s="29">
        <v>20</v>
      </c>
      <c r="B24" s="26" t="s">
        <v>43</v>
      </c>
      <c r="C24" s="17" t="s">
        <v>29</v>
      </c>
      <c r="D24" s="28" t="s">
        <v>10</v>
      </c>
      <c r="E24" s="27">
        <v>10</v>
      </c>
      <c r="F24" s="16">
        <v>179520</v>
      </c>
      <c r="G24" s="16">
        <f t="shared" si="0"/>
        <v>1795200</v>
      </c>
      <c r="H24" s="3"/>
    </row>
    <row r="25" spans="1:10" s="4" customFormat="1" ht="64.5" customHeight="1" x14ac:dyDescent="0.25">
      <c r="A25" s="29">
        <v>21</v>
      </c>
      <c r="B25" s="26" t="s">
        <v>44</v>
      </c>
      <c r="C25" s="17" t="s">
        <v>30</v>
      </c>
      <c r="D25" s="28" t="s">
        <v>10</v>
      </c>
      <c r="E25" s="27">
        <v>30</v>
      </c>
      <c r="F25" s="16">
        <v>15895</v>
      </c>
      <c r="G25" s="16">
        <f t="shared" si="0"/>
        <v>476850</v>
      </c>
      <c r="H25" s="3"/>
    </row>
    <row r="26" spans="1:10" s="4" customFormat="1" ht="63" x14ac:dyDescent="0.25">
      <c r="A26" s="29">
        <v>22</v>
      </c>
      <c r="B26" s="26" t="s">
        <v>45</v>
      </c>
      <c r="C26" s="17" t="s">
        <v>31</v>
      </c>
      <c r="D26" s="28" t="s">
        <v>10</v>
      </c>
      <c r="E26" s="27">
        <v>10</v>
      </c>
      <c r="F26" s="16">
        <v>34091</v>
      </c>
      <c r="G26" s="16">
        <f t="shared" si="0"/>
        <v>340910</v>
      </c>
      <c r="H26" s="3"/>
    </row>
    <row r="27" spans="1:10" s="4" customFormat="1" ht="63" x14ac:dyDescent="0.25">
      <c r="A27" s="29">
        <v>23</v>
      </c>
      <c r="B27" s="26" t="s">
        <v>46</v>
      </c>
      <c r="C27" s="17" t="s">
        <v>32</v>
      </c>
      <c r="D27" s="28" t="s">
        <v>10</v>
      </c>
      <c r="E27" s="27">
        <v>1</v>
      </c>
      <c r="F27" s="16">
        <v>222602</v>
      </c>
      <c r="G27" s="16">
        <f t="shared" si="0"/>
        <v>222602</v>
      </c>
      <c r="H27" s="3"/>
    </row>
    <row r="28" spans="1:10" s="4" customFormat="1" ht="78.75" x14ac:dyDescent="0.25">
      <c r="A28" s="29">
        <v>24</v>
      </c>
      <c r="B28" s="26" t="s">
        <v>49</v>
      </c>
      <c r="C28" s="17" t="s">
        <v>50</v>
      </c>
      <c r="D28" s="28" t="s">
        <v>10</v>
      </c>
      <c r="E28" s="27">
        <v>1</v>
      </c>
      <c r="F28" s="16">
        <v>14025</v>
      </c>
      <c r="G28" s="16">
        <v>14025</v>
      </c>
      <c r="H28" s="3"/>
    </row>
    <row r="29" spans="1:10" s="4" customFormat="1" ht="63.75" customHeight="1" x14ac:dyDescent="0.25">
      <c r="A29" s="29">
        <v>25</v>
      </c>
      <c r="B29" s="26" t="s">
        <v>48</v>
      </c>
      <c r="C29" s="17" t="s">
        <v>47</v>
      </c>
      <c r="D29" s="28" t="s">
        <v>10</v>
      </c>
      <c r="E29" s="27">
        <v>8</v>
      </c>
      <c r="F29" s="16">
        <v>30855</v>
      </c>
      <c r="G29" s="16">
        <v>246840</v>
      </c>
      <c r="H29" s="3"/>
    </row>
    <row r="30" spans="1:10" s="5" customFormat="1" ht="18.75" customHeight="1" x14ac:dyDescent="0.25">
      <c r="A30" s="15"/>
      <c r="B30" s="18" t="s">
        <v>8</v>
      </c>
      <c r="C30" s="19"/>
      <c r="D30" s="20"/>
      <c r="E30" s="21"/>
      <c r="F30" s="22"/>
      <c r="G30" s="21">
        <f>SUM(G5:G29)</f>
        <v>15938302</v>
      </c>
      <c r="H30" s="1"/>
    </row>
    <row r="31" spans="1:10" ht="26.25" customHeight="1" x14ac:dyDescent="0.25">
      <c r="H31" s="11"/>
    </row>
    <row r="32" spans="1:10" ht="26.25" customHeight="1" x14ac:dyDescent="0.25">
      <c r="B32" s="12"/>
      <c r="C32" s="1"/>
      <c r="D32" s="1"/>
      <c r="E32" s="1"/>
      <c r="F32" s="24"/>
      <c r="G32" s="14"/>
      <c r="H32" s="11"/>
      <c r="I32" s="1"/>
      <c r="J32" s="1"/>
    </row>
    <row r="33" spans="2:10" ht="26.25" customHeight="1" x14ac:dyDescent="0.25">
      <c r="B33" s="3"/>
      <c r="C33" s="1"/>
      <c r="D33" s="1"/>
      <c r="E33" s="11"/>
      <c r="F33" s="25"/>
      <c r="G33" s="14"/>
      <c r="H33" s="11"/>
      <c r="I33" s="11"/>
      <c r="J33" s="11"/>
    </row>
    <row r="34" spans="2:10" ht="26.25" customHeight="1" x14ac:dyDescent="0.25">
      <c r="B34" s="11"/>
      <c r="C34" s="1"/>
      <c r="D34" s="1"/>
      <c r="E34" s="11"/>
      <c r="F34" s="25"/>
      <c r="G34" s="14"/>
      <c r="H34" s="11"/>
      <c r="I34" s="11"/>
      <c r="J34" s="11"/>
    </row>
    <row r="35" spans="2:10" ht="26.25" customHeight="1" x14ac:dyDescent="0.25">
      <c r="B35" s="11"/>
      <c r="C35" s="1"/>
      <c r="D35" s="1"/>
      <c r="E35" s="11"/>
      <c r="F35" s="25"/>
      <c r="G35" s="14"/>
      <c r="H35" s="11"/>
      <c r="I35" s="11"/>
      <c r="J35" s="11"/>
    </row>
    <row r="36" spans="2:10" ht="26.25" customHeight="1" x14ac:dyDescent="0.25">
      <c r="B36" s="11"/>
      <c r="C36" s="1"/>
      <c r="D36" s="1"/>
      <c r="E36" s="11"/>
      <c r="F36" s="25"/>
      <c r="G36" s="14"/>
      <c r="I36" s="11"/>
      <c r="J36" s="11"/>
    </row>
    <row r="37" spans="2:10" ht="26.25" customHeight="1" x14ac:dyDescent="0.25">
      <c r="B37" s="11"/>
      <c r="C37" s="1"/>
      <c r="D37" s="1"/>
      <c r="E37" s="11"/>
      <c r="F37" s="25"/>
      <c r="G37" s="14"/>
      <c r="I37" s="11"/>
      <c r="J37" s="11"/>
    </row>
    <row r="38" spans="2:10" ht="26.25" customHeight="1" x14ac:dyDescent="0.25">
      <c r="B38" s="11"/>
      <c r="C38" s="1"/>
      <c r="D38" s="1"/>
      <c r="E38" s="11"/>
      <c r="F38" s="25"/>
      <c r="G38" s="14"/>
      <c r="I38" s="11"/>
      <c r="J38" s="11"/>
    </row>
    <row r="39" spans="2:10" ht="26.25" customHeight="1" x14ac:dyDescent="0.25">
      <c r="B39" s="11"/>
      <c r="C39" s="1"/>
      <c r="D39" s="1"/>
      <c r="E39" s="11"/>
      <c r="F39" s="25"/>
      <c r="G39" s="14"/>
      <c r="I39" s="11"/>
      <c r="J39" s="11"/>
    </row>
    <row r="40" spans="2:10" ht="26.25" customHeight="1" x14ac:dyDescent="0.25">
      <c r="B40" s="11"/>
      <c r="C40" s="1"/>
      <c r="D40" s="1"/>
      <c r="E40" s="11"/>
      <c r="F40" s="25"/>
      <c r="G40" s="14"/>
      <c r="I40" s="11"/>
      <c r="J40" s="11"/>
    </row>
    <row r="41" spans="2:10" ht="26.25" customHeight="1" x14ac:dyDescent="0.25">
      <c r="B41" s="11"/>
      <c r="C41" s="1"/>
      <c r="D41" s="1"/>
      <c r="E41" s="11"/>
      <c r="F41" s="25"/>
      <c r="G41" s="14"/>
      <c r="I41" s="11"/>
      <c r="J41" s="11"/>
    </row>
    <row r="42" spans="2:10" ht="26.25" customHeight="1" x14ac:dyDescent="0.25">
      <c r="B42" s="11"/>
      <c r="C42" s="1"/>
      <c r="D42" s="1"/>
      <c r="E42" s="11"/>
      <c r="F42" s="25"/>
      <c r="G42" s="14"/>
      <c r="I42" s="11"/>
      <c r="J42" s="11"/>
    </row>
    <row r="43" spans="2:10" ht="26.25" customHeight="1" x14ac:dyDescent="0.25">
      <c r="B43" s="11"/>
      <c r="C43" s="1"/>
      <c r="D43" s="1"/>
      <c r="E43" s="11"/>
      <c r="F43" s="25"/>
      <c r="G43" s="14"/>
      <c r="I43" s="11"/>
      <c r="J43" s="11"/>
    </row>
    <row r="44" spans="2:10" ht="26.25" customHeight="1" x14ac:dyDescent="0.25">
      <c r="B44" s="11"/>
      <c r="C44" s="1"/>
      <c r="D44" s="1"/>
      <c r="E44" s="11"/>
      <c r="F44" s="25"/>
      <c r="G44" s="14"/>
      <c r="I44" s="11"/>
      <c r="J44" s="11"/>
    </row>
    <row r="45" spans="2:10" ht="26.25" customHeight="1" x14ac:dyDescent="0.25">
      <c r="B45" s="11"/>
      <c r="C45" s="1"/>
      <c r="D45" s="1"/>
      <c r="E45" s="11"/>
      <c r="F45" s="25"/>
      <c r="G45" s="14"/>
      <c r="I45" s="11"/>
      <c r="J45" s="11"/>
    </row>
  </sheetData>
  <mergeCells count="9">
    <mergeCell ref="A4:G4"/>
    <mergeCell ref="A1:G1"/>
    <mergeCell ref="F2:F3"/>
    <mergeCell ref="G2:G3"/>
    <mergeCell ref="A2:A3"/>
    <mergeCell ref="B2:B3"/>
    <mergeCell ref="C2:C3"/>
    <mergeCell ref="D2:D3"/>
    <mergeCell ref="E2:E3"/>
  </mergeCells>
  <pageMargins left="0.23622047244094491" right="0" top="0.74803149606299213" bottom="0" header="0.31496062992125984" footer="0.31496062992125984"/>
  <pageSetup paperSize="9" scale="70" fitToHeight="0" orientation="landscape" r:id="rId1"/>
  <rowBreaks count="1" manualBreakCount="1">
    <brk id="3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МИ</vt:lpstr>
      <vt:lpstr>'тендер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2021-04-02T06:06:57Z</cp:lastPrinted>
  <dcterms:created xsi:type="dcterms:W3CDTF">2019-01-26T07:17:42Z</dcterms:created>
  <dcterms:modified xsi:type="dcterms:W3CDTF">2024-05-30T10:21:42Z</dcterms:modified>
</cp:coreProperties>
</file>