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30 от 01.03.2022г лучевая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E5" i="1" l="1"/>
  <c r="E4" i="1"/>
  <c r="F5" i="1" l="1"/>
  <c r="F4" i="1"/>
  <c r="G4" i="1" l="1"/>
  <c r="G5" i="1"/>
  <c r="G6" i="1" l="1"/>
</calcChain>
</file>

<file path=xl/sharedStrings.xml><?xml version="1.0" encoding="utf-8"?>
<sst xmlns="http://schemas.openxmlformats.org/spreadsheetml/2006/main" count="28" uniqueCount="27">
  <si>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</si>
  <si>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</si>
  <si>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</si>
  <si>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</si>
  <si>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</si>
  <si>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</si>
  <si>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</si>
  <si>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</si>
  <si>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</si>
  <si>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</si>
  <si>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Есмуратова М.Т.</t>
  </si>
  <si>
    <t>Старший фармацевт</t>
  </si>
  <si>
    <t>Наименование лота</t>
  </si>
  <si>
    <t>№ лота</t>
  </si>
  <si>
    <t>Техническая характеристика</t>
  </si>
  <si>
    <t>Нәлібаев Р.Ә.</t>
  </si>
  <si>
    <t>Пан А.Б</t>
  </si>
  <si>
    <t>Техническая спецификация</t>
  </si>
  <si>
    <t>ИТОГО:</t>
  </si>
  <si>
    <t>штук</t>
  </si>
  <si>
    <t>Трубка насоса, стерильная, с регулятором скорости потока
для контрастного вещества, для КТ- и МРТ- инжекторов
Missouri Ulrich Medical. Диапазон регулятора потока
5-250мл/ч. Индивидуально для каждого пациента.</t>
  </si>
  <si>
    <t>Трубка для пациента, стерильная, для введения
контрастного вещества для КТ- и МРТ- инжекторов Missouri
Ulrich Medical. Индивидуально для каждого пациента.
Используется для любого количества инъекций, вводимых
одному пациенту, смена и выброс после каждого пациента.
Длина 250см. 2 клапана, предотвращающих обратный ток
жидкости. Проверена на прочность по выдерживанию
давления. Проверена на совместимость с КВ. Апирогенная.
Без латекса.</t>
  </si>
  <si>
    <t>Молдабекова С.У.</t>
  </si>
  <si>
    <t>Китапбаева А.М.</t>
  </si>
  <si>
    <t>Трубка насоса, стерильная, с регулятором скорости потока
для контрастного вещества, для КТ- и МРТ- инжекторов
Missouri Ulrich Medical. Индивидуально для каждого пациента.</t>
  </si>
  <si>
    <t>Трубка для пациента, стерильная, для введения контрастного вещества для КТ- и МРТ- инжекторов Missouri Ulrich Medical. Индивидуально для каждого пациента.</t>
  </si>
  <si>
    <t>Медсестра анестезистка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</si>
</sst>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top" wrapText="1"/>
    </xf>
    <xf numFmtId="43" fontId="8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zoomScale="70" zoomScaleNormal="100" zoomScaleSheetLayoutView="70" workbookViewId="0">
      <selection activeCell="G10" sqref="G10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5.7109375" style="10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3" t="s">
        <v>17</v>
      </c>
      <c r="B1" s="33"/>
      <c r="C1" s="33"/>
      <c r="D1" s="33"/>
      <c r="E1" s="33"/>
      <c r="F1" s="33"/>
      <c r="G1" s="33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4" t="s">
        <v>13</v>
      </c>
      <c r="B2" s="34" t="s">
        <v>12</v>
      </c>
      <c r="C2" s="34" t="s">
        <v>14</v>
      </c>
      <c r="D2" s="34" t="s">
        <v>0</v>
      </c>
      <c r="E2" s="34" t="s">
        <v>1</v>
      </c>
      <c r="F2" s="34" t="s">
        <v>2</v>
      </c>
      <c r="G2" s="33" t="s">
        <v>3</v>
      </c>
    </row>
    <row r="3" spans="1:15" s="4" customFormat="1" ht="26.25" customHeight="1" x14ac:dyDescent="0.25">
      <c r="A3" s="34"/>
      <c r="B3" s="34"/>
      <c r="C3" s="34"/>
      <c r="D3" s="34"/>
      <c r="E3" s="34"/>
      <c r="F3" s="34"/>
      <c r="G3" s="33"/>
      <c r="H3" s="3"/>
    </row>
    <row r="4" spans="1:15" s="4" customFormat="1" ht="72" customHeight="1" x14ac:dyDescent="0.25">
      <c r="A4" s="25">
        <v>1</v>
      </c>
      <c r="B4" s="32" t="s">
        <v>24</v>
      </c>
      <c r="C4" s="27" t="s">
        <v>20</v>
      </c>
      <c r="D4" s="29" t="s">
        <v>19</v>
      </c>
      <c r="E4" s="30">
        <f>210+53</f>
        <v>263</v>
      </c>
      <c r="F4" s="28">
        <f>18900*1.07</f>
        <v>20223</v>
      </c>
      <c r="G4" s="26">
        <f t="shared" ref="G4:G5" si="0">F4*E4</f>
        <v>5318649</v>
      </c>
      <c r="H4" s="3"/>
    </row>
    <row r="5" spans="1:15" s="4" customFormat="1" ht="145.5" customHeight="1" x14ac:dyDescent="0.25">
      <c r="A5" s="25">
        <v>2</v>
      </c>
      <c r="B5" s="31" t="s">
        <v>25</v>
      </c>
      <c r="C5" s="31" t="s">
        <v>21</v>
      </c>
      <c r="D5" s="29" t="s">
        <v>19</v>
      </c>
      <c r="E5" s="30">
        <f>2420+2000</f>
        <v>4420</v>
      </c>
      <c r="F5" s="28">
        <f>2500*1.07</f>
        <v>2675</v>
      </c>
      <c r="G5" s="26">
        <f t="shared" si="0"/>
        <v>11823500</v>
      </c>
      <c r="H5" s="3"/>
    </row>
    <row r="6" spans="1:15" s="5" customFormat="1" ht="26.25" customHeight="1" x14ac:dyDescent="0.25">
      <c r="A6" s="19"/>
      <c r="B6" s="24" t="s">
        <v>18</v>
      </c>
      <c r="C6" s="20"/>
      <c r="D6" s="23"/>
      <c r="E6" s="21"/>
      <c r="F6" s="21"/>
      <c r="G6" s="22">
        <f>SUM(G4:G5)</f>
        <v>17142149</v>
      </c>
      <c r="H6" s="1"/>
    </row>
    <row r="7" spans="1:15" ht="26.25" customHeight="1" x14ac:dyDescent="0.25">
      <c r="H7" s="11"/>
    </row>
    <row r="8" spans="1:15" ht="15.75" x14ac:dyDescent="0.25">
      <c r="A8" s="17" t="s">
        <v>4</v>
      </c>
      <c r="C8" s="3"/>
      <c r="G8" s="15" t="s">
        <v>15</v>
      </c>
      <c r="H8" s="11"/>
    </row>
    <row r="9" spans="1:15" ht="15.75" x14ac:dyDescent="0.25">
      <c r="A9" s="17"/>
      <c r="C9" s="3"/>
      <c r="G9" s="15"/>
      <c r="H9" s="11"/>
    </row>
    <row r="10" spans="1:15" ht="15.75" x14ac:dyDescent="0.25">
      <c r="A10" s="7" t="s">
        <v>8</v>
      </c>
      <c r="C10" s="3"/>
      <c r="G10" s="16" t="s">
        <v>22</v>
      </c>
      <c r="H10" s="11"/>
    </row>
    <row r="11" spans="1:15" ht="17.25" customHeight="1" x14ac:dyDescent="0.25">
      <c r="A11" s="7"/>
      <c r="C11" s="3"/>
      <c r="H11" s="11"/>
    </row>
    <row r="12" spans="1:15" ht="15.75" x14ac:dyDescent="0.25">
      <c r="A12" s="7" t="s">
        <v>5</v>
      </c>
      <c r="C12" s="3"/>
      <c r="H12" s="11"/>
    </row>
    <row r="13" spans="1:15" ht="15.75" x14ac:dyDescent="0.25">
      <c r="A13" s="3" t="s">
        <v>26</v>
      </c>
      <c r="C13" s="3"/>
      <c r="G13" s="16" t="s">
        <v>23</v>
      </c>
      <c r="H13" s="11"/>
    </row>
    <row r="14" spans="1:15" ht="15.75" x14ac:dyDescent="0.25">
      <c r="A14" s="3" t="s">
        <v>11</v>
      </c>
      <c r="C14" s="3"/>
      <c r="G14" s="16" t="s">
        <v>10</v>
      </c>
      <c r="H14" s="11"/>
    </row>
    <row r="15" spans="1:15" ht="15.75" x14ac:dyDescent="0.25">
      <c r="A15" s="3" t="s">
        <v>9</v>
      </c>
      <c r="C15" s="3"/>
      <c r="G15" s="18" t="s">
        <v>16</v>
      </c>
      <c r="H15" s="11"/>
    </row>
    <row r="16" spans="1:15" ht="17.25" customHeight="1" x14ac:dyDescent="0.25">
      <c r="A16" s="12"/>
      <c r="C16" s="3"/>
      <c r="H16" s="11"/>
    </row>
    <row r="17" spans="1:10" ht="15.75" x14ac:dyDescent="0.25">
      <c r="A17" s="11" t="s">
        <v>6</v>
      </c>
      <c r="C17" s="3"/>
      <c r="D17" s="1"/>
      <c r="E17" s="13"/>
      <c r="F17" s="13"/>
      <c r="G17" s="15" t="s">
        <v>7</v>
      </c>
      <c r="H17" s="11"/>
      <c r="I17" s="13"/>
      <c r="J17" s="13"/>
    </row>
    <row r="18" spans="1:10" ht="26.25" customHeight="1" x14ac:dyDescent="0.25">
      <c r="B18" s="14"/>
      <c r="C18" s="1"/>
      <c r="D18" s="1"/>
      <c r="E18" s="1"/>
      <c r="F18" s="1"/>
      <c r="G18" s="18"/>
      <c r="H18" s="11"/>
      <c r="I18" s="1"/>
      <c r="J18" s="1"/>
    </row>
    <row r="19" spans="1:10" ht="26.25" customHeight="1" x14ac:dyDescent="0.25">
      <c r="B19" s="3"/>
      <c r="C19" s="1"/>
      <c r="D19" s="1"/>
      <c r="E19" s="11"/>
      <c r="F19" s="11"/>
      <c r="G19" s="18"/>
      <c r="H19" s="11"/>
      <c r="I19" s="11"/>
      <c r="J19" s="11"/>
    </row>
    <row r="20" spans="1:10" ht="26.25" customHeight="1" x14ac:dyDescent="0.25">
      <c r="B20" s="11"/>
      <c r="C20" s="1"/>
      <c r="D20" s="1"/>
      <c r="E20" s="11"/>
      <c r="F20" s="11"/>
      <c r="G20" s="18"/>
      <c r="H20" s="11"/>
      <c r="I20" s="11"/>
      <c r="J20" s="11"/>
    </row>
    <row r="21" spans="1:10" ht="26.25" customHeight="1" x14ac:dyDescent="0.25">
      <c r="B21" s="11"/>
      <c r="C21" s="1"/>
      <c r="D21" s="1"/>
      <c r="E21" s="11"/>
      <c r="F21" s="11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11"/>
      <c r="G22" s="18"/>
      <c r="I22" s="11"/>
      <c r="J22" s="11"/>
    </row>
    <row r="23" spans="1:10" ht="26.25" customHeight="1" x14ac:dyDescent="0.25">
      <c r="B23" s="11"/>
      <c r="C23" s="1"/>
      <c r="D23" s="1"/>
      <c r="E23" s="11"/>
      <c r="F23" s="11"/>
      <c r="G23" s="18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1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2022-03-01T10:04:48Z</cp:lastPrinted>
  <dcterms:created xsi:type="dcterms:W3CDTF">2019-01-26T07:17:42Z</dcterms:created>
  <dcterms:modified xsi:type="dcterms:W3CDTF">2022-03-01T10:04:50Z</dcterms:modified>
</cp:coreProperties>
</file>