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4\Объявление\17 от 20.03.2024г МИ\"/>
    </mc:Choice>
  </mc:AlternateContent>
  <bookViews>
    <workbookView xWindow="0" yWindow="0" windowWidth="20490" windowHeight="7665"/>
  </bookViews>
  <sheets>
    <sheet name="тендер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МИ'!$A$1:$H$15</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6" i="1" l="1"/>
  <c r="G8" i="1"/>
  <c r="G10" i="1"/>
  <c r="G11" i="1"/>
  <c r="G5" i="1" l="1"/>
  <c r="G12" i="1"/>
  <c r="G13" i="1"/>
  <c r="G14" i="1" l="1"/>
</calcChain>
</file>

<file path=xl/sharedStrings.xml><?xml version="1.0" encoding="utf-8"?>
<sst xmlns="http://schemas.openxmlformats.org/spreadsheetml/2006/main" count="31" uniqueCount="26">
  <si>
    <t>Ед.изм.</t>
  </si>
  <si>
    <t>Количество</t>
  </si>
  <si>
    <t>Цена</t>
  </si>
  <si>
    <t>Сумма</t>
  </si>
  <si>
    <t>ИТОГО:</t>
  </si>
  <si>
    <t>Техническая спецификация</t>
  </si>
  <si>
    <t>Техническая характеристика</t>
  </si>
  <si>
    <t>Наименование лота</t>
  </si>
  <si>
    <t>№ лота</t>
  </si>
  <si>
    <t>Медицинские изделия</t>
  </si>
  <si>
    <t>штука</t>
  </si>
  <si>
    <t>упаковка</t>
  </si>
  <si>
    <t>Зажим полумесяц анатомический двубраншевый с кремальерой 5-23 см</t>
  </si>
  <si>
    <t>Зажим полумесяц анатомический двубраншевый  с кремальерой
Диаметр не более 5мм
Рабочая длина не менее 220мм
Общая длина не более 370мм
Рабочая длина бранш не менее 20мм
Количество подвижных бранш не более 1
Обеспечение атравматического сжатия тканей и обработку особой волной - наличие
Неизолированная часть вилки рабочей части не более 15мм 
Инструмент имеет модульную конструкцию состоящую из трех элементов - наличие:
- корпус с кремальерой
- литой корпус рабочей части с внутренними подвижными элементами
- диэлектрическая рукоятка с внутренним проводником
Поворотный механизм рабочей части - наличие
Снаружи корпус и рукоятки изготавливаются из диэлектрического нетоксичного пластика - наличие
Отсутствие механизма для сборки/разборки инструмента - наличие
Отсутствие лакокрасочного диэлектрического покрытия - наличие
Инструмент предназначен для работы с аппаратами - наличие
Вилка для подключения аппарата имеет рельефную структуру для исключения некорректного подключения - наличие
Рукоятка имеет широкое шарнирное соединение, что исключает ее разбалтывание - наличие
Кремальера расположена на рукоятке в месте расположения указательного пальца хирурга - наличие
Неприлипающее покрытие браншей - наличие</t>
  </si>
  <si>
    <t>Зажим полумесяц анатомический двубраншевый с кремальерой 5-37 см</t>
  </si>
  <si>
    <t>Зажим полумесяц анатомический двубраншевый с кремальерой
Диаметр не более 5мм
Рабочая длина не менее 360мм
Общая длина не более 500мм
Рабочая длина бранш не менее 20мм
Количество подвижных бранш не более 1
Обеспечение атравматического сжатия тканей и обработку особой волной - наличие
Неизолированная часть вилки рабочей части не более 15мм 
Инструмент имеет модульную конструкцию состоящую из трех элементов - наличие:
- корпус с кремальерой
- литой корпус рабочей части с внутренними подвижными элементами
- диэлектрическая рукоятка с внутренним проводником
Поворотный механизм рабочей части - наличие
Снаружи корпус и рукоятки изготавливаются из диэлектрического нетоксичного пластика - наличие
Отсутствие механизма для сборки/разборки инструмента - наличие
Отсутствие лакокрасочного диэлектрического покрытия - наличие
Инструмент предназначен для работы с аппаратами - наличие
Вилка для подключения аппарата имеет рельефную структуру для исключения некорректного подключения - наличие
Рукоятка имеет широкое шарнирное соединение, что исключает ее разбалтывание - наличие
Кремальера расположена на рукоятке в месте расположения указательного пальца хирурга - наличие
Неприлипающее покрытие браншей - наличие</t>
  </si>
  <si>
    <t>Зажим полумесяц анатомический двубраншевый 20см</t>
  </si>
  <si>
    <t>Зажим полумесяц анатомический двубраншевый 
Рабочая длина не менее 35мм
Общая длина не более 200 мм
Рабочая длина бранш не менее 16мм
Количество подвижных бранш не более 2
Обеспечение атравматического сжатия тканей и обработку особой волной - наличие
Неизолированная часть вилки рабочей части не более 15мм 
Инструмент имеет модульную конструкцию состоящую из трех элементов - наличие:
- корпус с кремальерой
- литой корпус рабочей части с внутренними подвижными элементами
- диэлектрическая рукоятка с внутренним проводником
Снаружи корпус и рукоятки изготавливаются из диэлектрического нетоксичного пластика - наличие
Отсутствие механизма для сборки/разборки инструмента - наличие
Отсутствие лакокрасочного диэлектрического покрытия - наличие
Инструмент предназначен для работы с аппаратами - наличие
Вилка для подключения аппарата имеет рельефную структуру для исключения некорректного подключения - наличие
Рукоятка имеет широкое шарнирное соединение, что исключает ее разбалтывание - наличие
Кремальера расположена на рукоятке в месте расположения указательного пальца хирурга - наличие
Неприлипающее покрытие браншей - наличие</t>
  </si>
  <si>
    <t>Электрод рассеивающий с гидрогелем для взрослых, в упаковке 50 штук</t>
  </si>
  <si>
    <t xml:space="preserve"> Беспроводной возвратный электрод для взрослых, нейтральный, тип D
Для генераторов с функцией RECQM. Без кабеля. Используется с многоразовым кабелем. Предназначен только для использования с электрохирургическими генераторами Valleylab FX8. В упаковке 50 штук.
Для пациентов с массой тела более 13.6 кг.
Без кабеля, Возвратный REM-типа.
Двухсекционный, с покрытием гидрогеля.</t>
  </si>
  <si>
    <t>Защита операционной раны при небольшом разрезе, размер 2,5-6см</t>
  </si>
  <si>
    <t xml:space="preserve">Защитное приспособление для ран является цельной конструкцией, состоящей из пленочного кожуха с кольцами на обоих концах. Устройство показано для использования в брюшной полости при операциях, осуществляемых через атравматичный разрез с ретракцией, который обеспечивает максимальное раскрытие брюшной полости при минимальном размере разреза, а также для защиты ран от загрязнения при лапароскопических и открытых хирургических вмешательствах. Кроме того, защитное приспособление может быть предназначено для получения доступа в полость грудной клетки вовремя операций на сердце и общих хирургических процедур. 
Размер 2,5-6 см.
Эластичное дистальное серое кольцо быстро устанавливается в разрез и легко
извлекается по завершении операции.
Проксимальное голубое кольцо легко скручивается, обеспечивая адаптацию протектора к различной толщине брюшной стенки.
</t>
  </si>
  <si>
    <t xml:space="preserve">Инструмент представляет собой одноразовую ручку-чехол для монополярного электрода. Инструмент предназначен для контроля энергии монополярного электрода в стерильной области операционного поля. Может применяться при открытых операциях в гинекологии, урологии, общей, торакальной, колоректальной, бариатрической, сосудистой и пластической хирургии, при миниинвазивных операциях в артроскопии. Инструмент представляет собой одноразовую ручку-чехол для монополярного электрода. Инструмент предназначен для контроля энергии монополярного электрода в стерильной области операционного поля. Может применяться при открытых операциях в гинекологии, урологии, общей, торакальной, колоректальной, бариатрической, сосудистой и пластической хирургии, при миниинвазивных операциях в артроскопии.
Длина кабеля 3м.
Кнопка желтого цвета Cut (Резка).
Кнопка синего цвета Coag (Коагуляция).
Кнопка прозрачная Valleylab (Валлейлаб - гемостаз с функцией электродиссекции).
Ползунковый переключатель с двойной регулировкой выходной мощности во всех трех режимах работы.
Встроенный монополярный электрод-лезвие с покрытием EDGE, предотвращающим образование нагара.
Инструмент может использоваться с шестигранными электродами производства Covidien и обычными электродами с посадочным диаметром 2,4мм.
Максимальное пиковое напряжение в монополярном режиме 4000V.
Активация ручная или при помощи специальной педали. В упаковке 25 штук.
Инструмент предназначен только для использования с электрохирургическими генераторами Covidien Valleylab FX8, поддерживающими режим Valleylab. Вилка кабеля снабжена специальной маркировкой для автоматического распознавания и настраивания инструмента.
</t>
  </si>
  <si>
    <t>Инструмент электрохирургический (монополярный) 3х кл № 25</t>
  </si>
  <si>
    <t>Электрод скальпель с антипригарным покрытием</t>
  </si>
  <si>
    <t>Инструмент для электрохирургии монополярный. Электрод-скальпель  с антипригарным покрытием удлиненный. Антипригарное покрытие из эластомерного силикона. Общая длина 10,16 см. Длина рабочей части 2,54 см. Стерильно, одноразового применения. Электроды можно сгибать на 90 градусов без ущерба целостности покрытия. Имеют защитные манжеты, увеличивающие безопасность, если кончик электрохирургической ручки касается края раны или полости. В упаковке 50шт.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</si>
</sst>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10" x14ac:knownFonts="1">
    <font>
      <sz val="11"/>
      <color theme="1"/>
      <name val="Calibri"/>
      <family val="2"/>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
      <sz val="12"/>
      <color rgb="FFFF0000"/>
      <name val="Times New Roman"/>
      <family val="1"/>
      <charset val="20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1">
    <xf numFmtId="0" fontId="0" fillId="0" borderId="0"/>
    <xf numFmtId="43" fontId="2" fillId="0" borderId="0" applyFont="0" applyFill="0" applyBorder="0" applyAlignment="0" applyProtection="0"/>
    <xf numFmtId="0" fontId="2" fillId="0" borderId="0"/>
    <xf numFmtId="0" fontId="1" fillId="0" borderId="0"/>
    <xf numFmtId="0" fontId="3" fillId="0" borderId="0" applyNumberFormat="0" applyFill="0" applyBorder="0" applyAlignment="0" applyProtection="0"/>
    <xf numFmtId="0" fontId="4" fillId="0" borderId="0"/>
    <xf numFmtId="0" fontId="2" fillId="0" borderId="0"/>
    <xf numFmtId="0" fontId="4" fillId="0" borderId="0"/>
    <xf numFmtId="0" fontId="2"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47">
    <xf numFmtId="0" fontId="0" fillId="0" borderId="0" xfId="0"/>
    <xf numFmtId="0" fontId="6" fillId="0" borderId="0" xfId="0" applyFont="1"/>
    <xf numFmtId="0" fontId="7" fillId="0" borderId="0" xfId="0" applyFont="1" applyFill="1" applyBorder="1" applyAlignment="1">
      <alignment vertical="center"/>
    </xf>
    <xf numFmtId="0" fontId="8" fillId="0" borderId="0" xfId="0" applyFont="1" applyFill="1"/>
    <xf numFmtId="0" fontId="8" fillId="0" borderId="0" xfId="0" applyFont="1" applyFill="1" applyAlignment="1">
      <alignment vertical="center"/>
    </xf>
    <xf numFmtId="0" fontId="7" fillId="0" borderId="0" xfId="0" applyFont="1" applyFill="1"/>
    <xf numFmtId="0" fontId="8" fillId="0" borderId="0" xfId="0" applyFont="1" applyFill="1" applyBorder="1" applyAlignment="1">
      <alignment horizontal="center" vertical="center"/>
    </xf>
    <xf numFmtId="0" fontId="8" fillId="0" borderId="0" xfId="0" applyFont="1" applyFill="1" applyBorder="1"/>
    <xf numFmtId="0" fontId="8" fillId="0" borderId="0" xfId="0" applyFont="1" applyFill="1" applyBorder="1" applyAlignment="1">
      <alignment horizontal="left" wrapText="1"/>
    </xf>
    <xf numFmtId="0" fontId="8" fillId="0" borderId="0" xfId="0" applyFont="1" applyFill="1" applyBorder="1" applyAlignment="1">
      <alignment horizontal="center" vertical="center" wrapText="1"/>
    </xf>
    <xf numFmtId="0" fontId="6" fillId="0" borderId="0" xfId="0" applyFont="1" applyAlignment="1">
      <alignment horizontal="left"/>
    </xf>
    <xf numFmtId="0" fontId="6" fillId="0" borderId="0" xfId="0" applyFont="1" applyAlignment="1">
      <alignment horizontal="justify"/>
    </xf>
    <xf numFmtId="0" fontId="8" fillId="0" borderId="0" xfId="0" applyFont="1" applyFill="1" applyBorder="1" applyAlignment="1">
      <alignment horizontal="right"/>
    </xf>
    <xf numFmtId="0" fontId="6" fillId="0" borderId="0" xfId="0" applyFont="1" applyAlignment="1">
      <alignment horizontal="right"/>
    </xf>
    <xf numFmtId="0" fontId="7" fillId="0" borderId="1" xfId="0" applyFont="1" applyFill="1" applyBorder="1" applyAlignment="1">
      <alignment horizontal="center" vertical="center"/>
    </xf>
    <xf numFmtId="0" fontId="7" fillId="0" borderId="1" xfId="0" applyFont="1" applyFill="1" applyBorder="1" applyAlignment="1"/>
    <xf numFmtId="0" fontId="7" fillId="0" borderId="1" xfId="0" applyFont="1" applyFill="1" applyBorder="1" applyAlignment="1">
      <alignment horizontal="left"/>
    </xf>
    <xf numFmtId="4" fontId="7" fillId="0" borderId="1" xfId="1" applyNumberFormat="1" applyFont="1" applyFill="1" applyBorder="1" applyAlignment="1">
      <alignment horizontal="right"/>
    </xf>
    <xf numFmtId="4" fontId="7" fillId="0" borderId="1" xfId="1" applyNumberFormat="1" applyFont="1" applyFill="1" applyBorder="1" applyAlignment="1">
      <alignment horizontal="right" vertical="center"/>
    </xf>
    <xf numFmtId="0" fontId="7" fillId="0" borderId="1" xfId="1" applyNumberFormat="1" applyFont="1" applyFill="1" applyBorder="1" applyAlignment="1">
      <alignment horizontal="right"/>
    </xf>
    <xf numFmtId="0" fontId="8" fillId="0" borderId="0" xfId="0" applyNumberFormat="1" applyFont="1" applyFill="1" applyBorder="1" applyAlignment="1">
      <alignment horizontal="center"/>
    </xf>
    <xf numFmtId="0" fontId="6" fillId="0" borderId="0" xfId="0" applyNumberFormat="1" applyFont="1"/>
    <xf numFmtId="0" fontId="6" fillId="0" borderId="0" xfId="0" applyNumberFormat="1" applyFont="1" applyAlignment="1">
      <alignment horizontal="left"/>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4" fontId="8" fillId="0" borderId="1" xfId="0" applyNumberFormat="1" applyFont="1" applyFill="1" applyBorder="1" applyAlignment="1">
      <alignment horizontal="right" vertical="center" wrapText="1"/>
    </xf>
    <xf numFmtId="43" fontId="8" fillId="0" borderId="1" xfId="1" applyFont="1" applyFill="1" applyBorder="1" applyAlignment="1">
      <alignment horizontal="right" vertical="center" wrapText="1"/>
    </xf>
    <xf numFmtId="0" fontId="8" fillId="0" borderId="1" xfId="0" applyFont="1" applyFill="1" applyBorder="1" applyAlignment="1">
      <alignment horizontal="left" vertical="top" wrapText="1"/>
    </xf>
    <xf numFmtId="0" fontId="9" fillId="0" borderId="0" xfId="0" applyFont="1" applyFill="1"/>
    <xf numFmtId="0" fontId="9" fillId="0" borderId="0" xfId="0" applyFont="1" applyFill="1" applyAlignment="1">
      <alignment vertical="center"/>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 fontId="8" fillId="0" borderId="5" xfId="0" applyNumberFormat="1" applyFont="1" applyFill="1" applyBorder="1" applyAlignment="1">
      <alignment horizontal="right" vertical="center" wrapText="1"/>
    </xf>
    <xf numFmtId="4" fontId="8" fillId="0" borderId="6" xfId="0" applyNumberFormat="1" applyFont="1" applyFill="1" applyBorder="1" applyAlignment="1">
      <alignment horizontal="right" vertical="center" wrapText="1"/>
    </xf>
    <xf numFmtId="43" fontId="8" fillId="0" borderId="5" xfId="1" applyFont="1" applyFill="1" applyBorder="1" applyAlignment="1">
      <alignment horizontal="right" vertical="center" wrapText="1"/>
    </xf>
    <xf numFmtId="43" fontId="8" fillId="0" borderId="6" xfId="1" applyFont="1" applyFill="1" applyBorder="1" applyAlignment="1">
      <alignment horizontal="right" vertical="center"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cellXfs>
  <cellStyles count="21">
    <cellStyle name="Гиперссылка 2" xfId="4"/>
    <cellStyle name="Обычный" xfId="0" builtinId="0"/>
    <cellStyle name="Обычный 10 25" xfId="5"/>
    <cellStyle name="Обычный 2" xfId="6"/>
    <cellStyle name="Обычный 2 2" xfId="2"/>
    <cellStyle name="Обычный 2 2 2" xfId="7"/>
    <cellStyle name="Обычный 2 3" xfId="8"/>
    <cellStyle name="Обычный 2 4" xfId="9"/>
    <cellStyle name="Обычный 3" xfId="3"/>
    <cellStyle name="Обычный 3 2" xfId="10"/>
    <cellStyle name="Обычный 4" xfId="11"/>
    <cellStyle name="Обычный 6" xfId="12"/>
    <cellStyle name="Обычный 6 2" xfId="13"/>
    <cellStyle name="Обычный 7" xfId="14"/>
    <cellStyle name="Обычный 8 6" xfId="15"/>
    <cellStyle name="Финансовый" xfId="1" builtinId="3"/>
    <cellStyle name="Финансовый 2" xfId="16"/>
    <cellStyle name="Финансовый 3" xfId="17"/>
    <cellStyle name="Финансовый 4" xfId="18"/>
    <cellStyle name="Финансовый 5" xfId="19"/>
    <cellStyle name="Финансовый 6"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 val="ПО НОВОМУ ШТАТНОМУ"/>
      <sheetName val="Utility"/>
      <sheetName val="34-143"/>
      <sheetName val="Sheet1"/>
      <sheetName val="Справочник"/>
      <sheetName val="Анал_ГРНЗ"/>
      <sheetName val="для_цехов"/>
      <sheetName val="проект_(2)"/>
      <sheetName val="проект_(3)"/>
      <sheetName val="свод_(2)"/>
      <sheetName val="Управ_(2)"/>
      <sheetName val="ПО_НОВОМУ_ШТАТНОМУ"/>
      <sheetName val="PP&amp;E mvt for 2003"/>
      <sheetName val="Курсы валю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 val="ремонт 25"/>
      <sheetName val="ПО НОВОМУ ШТАТНОМУ"/>
      <sheetName val="расш по 146  _2_"/>
      <sheetName val="34-143"/>
      <sheetName val="КДУ в разр.МО"/>
      <sheetName val="Лист1"/>
      <sheetName val="Скрин.в разр.МО"/>
      <sheetName val="Касса97_2003_"/>
      <sheetName val="Дем прогноз"/>
      <sheetName val="Приказ"/>
      <sheetName val="Цены"/>
      <sheetName val="DEPLETION TOOL"/>
      <sheetName val="FY16_"/>
      <sheetName val="Акколь"/>
      <sheetName val="067 100 (апп не имеющ.право) "/>
      <sheetName val="Utility"/>
      <sheetName val="ГБ_РБ(на_1_июля)"/>
      <sheetName val="Доля_центр-ии"/>
      <sheetName val="Доля_центр-ии_(2)"/>
      <sheetName val="Прирост_ГБ"/>
      <sheetName val="РБ_(уточн_2003)"/>
      <sheetName val="РБ_(уточн_2003)_(тыс)"/>
      <sheetName val="поставка_сравн13"/>
      <sheetName val="ремонт_25"/>
      <sheetName val="ПО_НОВОМУ_ШТАТНОМУ"/>
      <sheetName val="расш_по_146___2_"/>
      <sheetName val="face"/>
      <sheetName val="КВИ_медпомощь_свод"/>
      <sheetName val="7"/>
      <sheetName val="КДУ_в_разр_МО"/>
      <sheetName val="Скрин_в_разр_МО"/>
      <sheetName val="Дем_прогноз"/>
      <sheetName val="capex"/>
      <sheetName val="calc"/>
      <sheetName val="crude oil reserves1980-2003"/>
      <sheetName val="мат расходы"/>
      <sheetName val="Форма2"/>
      <sheetName val="Форма1"/>
      <sheetName val="справочники"/>
      <sheetName val="Месяцы"/>
      <sheetName val="139 мягк."/>
    </sheetNames>
    <sheetDataSet>
      <sheetData sheetId="0" refreshError="1">
        <row r="43">
          <cell r="A43">
            <v>2</v>
          </cell>
        </row>
      </sheetData>
      <sheetData sheetId="1">
        <row r="43">
          <cell r="A43">
            <v>33</v>
          </cell>
        </row>
      </sheetData>
      <sheetData sheetId="2">
        <row r="43">
          <cell r="A43">
            <v>33</v>
          </cell>
        </row>
      </sheetData>
      <sheetData sheetId="3">
        <row r="43">
          <cell r="A43">
            <v>2</v>
          </cell>
        </row>
      </sheetData>
      <sheetData sheetId="4"/>
      <sheetData sheetId="5"/>
      <sheetData sheetId="6">
        <row r="43">
          <cell r="A43">
            <v>2</v>
          </cell>
        </row>
      </sheetData>
      <sheetData sheetId="7"/>
      <sheetData sheetId="8"/>
      <sheetData sheetId="9">
        <row r="43">
          <cell r="A43">
            <v>2</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ow r="43">
          <cell r="A43">
            <v>33</v>
          </cell>
        </row>
      </sheetData>
      <sheetData sheetId="19">
        <row r="43">
          <cell r="A43">
            <v>33</v>
          </cell>
        </row>
      </sheetData>
      <sheetData sheetId="20">
        <row r="43">
          <cell r="A43">
            <v>33</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3">
          <cell r="A43">
            <v>33</v>
          </cell>
        </row>
      </sheetData>
      <sheetData sheetId="31">
        <row r="43">
          <cell r="A43">
            <v>33</v>
          </cell>
        </row>
      </sheetData>
      <sheetData sheetId="32">
        <row r="43">
          <cell r="A43">
            <v>33</v>
          </cell>
        </row>
      </sheetData>
      <sheetData sheetId="33" refreshError="1"/>
      <sheetData sheetId="34">
        <row r="43">
          <cell r="A43">
            <v>33</v>
          </cell>
        </row>
      </sheetData>
      <sheetData sheetId="35">
        <row r="43">
          <cell r="A43">
            <v>33</v>
          </cell>
        </row>
      </sheetData>
      <sheetData sheetId="36">
        <row r="43">
          <cell r="A43">
            <v>33</v>
          </cell>
        </row>
      </sheetData>
      <sheetData sheetId="37">
        <row r="43">
          <cell r="A43">
            <v>33</v>
          </cell>
        </row>
      </sheetData>
      <sheetData sheetId="38">
        <row r="43">
          <cell r="A43">
            <v>33</v>
          </cell>
        </row>
      </sheetData>
      <sheetData sheetId="39">
        <row r="43">
          <cell r="A43">
            <v>33</v>
          </cell>
        </row>
      </sheetData>
      <sheetData sheetId="40" refreshError="1"/>
      <sheetData sheetId="41" refreshError="1"/>
      <sheetData sheetId="42" refreshError="1"/>
      <sheetData sheetId="43">
        <row r="43">
          <cell r="A43">
            <v>33</v>
          </cell>
        </row>
      </sheetData>
      <sheetData sheetId="44">
        <row r="43">
          <cell r="A43">
            <v>33</v>
          </cell>
        </row>
      </sheetData>
      <sheetData sheetId="45">
        <row r="43">
          <cell r="A43">
            <v>33</v>
          </cell>
        </row>
      </sheetData>
      <sheetData sheetId="46" refreshError="1"/>
      <sheetData sheetId="47" refreshError="1"/>
      <sheetData sheetId="48">
        <row r="43">
          <cell r="A43">
            <v>33</v>
          </cell>
        </row>
      </sheetData>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 val="снижение пенсионного возр на 27"/>
      <sheetName val="067 100 (апп не имеющ.право) "/>
      <sheetName val="m project num-sevice-pay"/>
      <sheetName val="КВИ_медпомощь_свод"/>
      <sheetName val="Население "/>
      <sheetName val="C_изменн_(2)"/>
      <sheetName val="на_12_10__на_5,1_млрд__(6_мес)_"/>
      <sheetName val="м_таблица_дожития_2003"/>
      <sheetName val="ж_табл_дожития_2003"/>
      <sheetName val="снижение_пенсионного_возр_на_27"/>
      <sheetName val="m_project_num-sevice-pay"/>
      <sheetName val="067_100_(апп_не_имеющ_право)_"/>
      <sheetName val="Main"/>
      <sheetName val="2"/>
      <sheetName val="Изменения"/>
      <sheetName val="1"/>
      <sheetName val="ANALYSIS"/>
      <sheetName val="PLAN"/>
      <sheetName val="Phrase Set"/>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 val="22"/>
      <sheetName val="bop-weo"/>
      <sheetName val="СМП_СЗТ_моделирование"/>
      <sheetName val="1.1_нцоз_прогноз"/>
      <sheetName val="Main"/>
      <sheetName val="2"/>
      <sheetName val="Изменения"/>
      <sheetName val="1"/>
      <sheetName val="DEPLETION TOOL"/>
      <sheetName val="FY16_"/>
      <sheetName val="расш по 146  _2_"/>
      <sheetName val="067 100 (апп не имеющ.право) "/>
      <sheetName val="Население "/>
      <sheetName val="7"/>
      <sheetName val="Общий охват"/>
      <sheetName val="охват по напр"/>
      <sheetName val="Активные меры занятости"/>
      <sheetName val="меры по Труд"/>
      <sheetName val="Свод обучение "/>
      <sheetName val="Трудоустройство вариант 2"/>
      <sheetName val="Трудоустройство 2"/>
      <sheetName val="Свод обучение"/>
      <sheetName val="Серпін"/>
      <sheetName val="обучение Типо (МОН)"/>
      <sheetName val="краткосрочные"/>
      <sheetName val="продолжающие"/>
      <sheetName val="ЖК  обучение"/>
      <sheetName val="ЖК Гранты"/>
      <sheetName val=" ЖК кредиты"/>
      <sheetName val="гранты 100,200 мрп"/>
      <sheetName val="срм на дому"/>
      <sheetName val="МП с учетом жас маман"/>
      <sheetName val="Обучение ОСП"/>
      <sheetName val="Кредиты доп средства"/>
      <sheetName val="Свод микрокредит"/>
      <sheetName val="кредит город"/>
      <sheetName val="кредит село"/>
      <sheetName val="кредит село (нац. фонд)"/>
      <sheetName val="кредитование за счет возратных "/>
      <sheetName val="2 напр. дополнительные рм."/>
      <sheetName val="Гарантирование микрокредитов"/>
      <sheetName val="Операционные затраты МФО"/>
      <sheetName val="ООР"/>
      <sheetName val="Переходящие с СРМ, МП, ООР"/>
      <sheetName val=" трудовая мобильность сводная"/>
      <sheetName val="переселение из южных"/>
      <sheetName val="Оралманы"/>
      <sheetName val="субсидии работодателям"/>
      <sheetName val="развитие инфрастр. и ЖКХ"/>
      <sheetName val="инфраструктуры в разрезе"/>
      <sheetName val="финансы (уточнены)"/>
      <sheetName val="финансы (анализ)"/>
      <sheetName val="финансы продолжение (анализ)"/>
      <sheetName val="кредит город (анализ)"/>
      <sheetName val="финансы"/>
      <sheetName val="финансы 2"/>
      <sheetName val="фин продолж"/>
      <sheetName val="консалт"/>
      <sheetName val="vars"/>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 val="Main"/>
      <sheetName val="2"/>
      <sheetName val="Изменения"/>
      <sheetName val="1"/>
      <sheetName val="бюджет 2008 галицкое"/>
      <sheetName val="план на 2016 год (корректировк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 val="m Project Num-Sevice-Pay"/>
      <sheetName val="ГП ЦК рабочий"/>
      <sheetName val="Форма2"/>
      <sheetName val="Monitor99_03 Adjusted for ST"/>
      <sheetName val="067 100 (апп не имеющ.право) "/>
      <sheetName val="DEPLETION TOOL"/>
      <sheetName val="FY16_"/>
      <sheetName val="Parameters"/>
      <sheetName val="Commutations"/>
      <sheetName val="34-143"/>
      <sheetName val="Main"/>
      <sheetName val="2"/>
      <sheetName val="Изменения"/>
      <sheetName val="1"/>
      <sheetName val="EXP"/>
      <sheetName val="IN"/>
      <sheetName val="DBF"/>
      <sheetName val="22"/>
      <sheetName val="Дем прогноз"/>
      <sheetName val="m_Project_Num-Sevice-Pay"/>
      <sheetName val="ГП_ЦК_рабочий"/>
      <sheetName val="7"/>
      <sheetName val="Monitor99_03_Adjusted_for_ST"/>
      <sheetName val="067_100_(апп_не_имеющ_право)_"/>
      <sheetName val="DEPLETION_TOOL"/>
      <sheetName val="Anlagevermögen"/>
      <sheetName val="консалт"/>
      <sheetName val="CBA bal.sheet 98-99"/>
      <sheetName val="1NK"/>
      <sheetName val="fes"/>
      <sheetName val="2.2 ОтклОТМ"/>
      <sheetName val="1.3.2 ОТМ"/>
      <sheetName val="m_Project_Num-Sevice-Pay3"/>
      <sheetName val="ГП_ЦК_рабочий3"/>
      <sheetName val="Monitor99_03_Adjusted_for_ST3"/>
      <sheetName val="067_100_(апп_не_имеющ_право)_3"/>
      <sheetName val="DEPLETION_TOOL3"/>
      <sheetName val="m_Project_Num-Sevice-Pay1"/>
      <sheetName val="ГП_ЦК_рабочий1"/>
      <sheetName val="Monitor99_03_Adjusted_for_ST1"/>
      <sheetName val="067_100_(апп_не_имеющ_право)_1"/>
      <sheetName val="DEPLETION_TOOL1"/>
      <sheetName val="m_Project_Num-Sevice-Pay2"/>
      <sheetName val="ГП_ЦК_рабочий2"/>
      <sheetName val="Monitor99_03_Adjusted_for_ST2"/>
      <sheetName val="067_100_(апп_не_имеющ_право)_2"/>
      <sheetName val="DEPLETION_TOOL2"/>
      <sheetName val="m_Project_Num-Sevice-Pay4"/>
      <sheetName val="ГП_ЦК_рабочий4"/>
      <sheetName val="Monitor99_03_Adjusted_for_ST4"/>
      <sheetName val="067_100_(апп_не_имеющ_право)_4"/>
      <sheetName val="DEPLETION_TOOL4"/>
      <sheetName val="m_Project_Num-Sevice-Pay5"/>
      <sheetName val="ГП_ЦК_рабочий5"/>
      <sheetName val="Monitor99_03_Adjusted_for_ST5"/>
      <sheetName val="067_100_(апп_не_имеющ_право)_5"/>
      <sheetName val="DEPLETION_TOOL5"/>
      <sheetName val="m_Project_Num-Sevice-Pay6"/>
      <sheetName val="ГП_ЦК_рабочий6"/>
      <sheetName val="Monitor99_03_Adjusted_for_ST6"/>
      <sheetName val="067_100_(апп_не_имеющ_право)_6"/>
      <sheetName val="DEPLETION_TOOL6"/>
      <sheetName val="m_Project_Num-Sevice-Pay10"/>
      <sheetName val="ГП_ЦК_рабочий10"/>
      <sheetName val="Monitor99_03_Adjusted_for_ST10"/>
      <sheetName val="067_100_(апп_не_имеющ_право)_10"/>
      <sheetName val="DEPLETION_TOOL10"/>
      <sheetName val="m_Project_Num-Sevice-Pay7"/>
      <sheetName val="ГП_ЦК_рабочий7"/>
      <sheetName val="Monitor99_03_Adjusted_for_ST7"/>
      <sheetName val="067_100_(апп_не_имеющ_право)_7"/>
      <sheetName val="DEPLETION_TOOL7"/>
      <sheetName val="m_Project_Num-Sevice-Pay8"/>
      <sheetName val="ГП_ЦК_рабочий8"/>
      <sheetName val="Monitor99_03_Adjusted_for_ST8"/>
      <sheetName val="067_100_(апп_не_имеющ_право)_8"/>
      <sheetName val="DEPLETION_TOOL8"/>
      <sheetName val="m_Project_Num-Sevice-Pay9"/>
      <sheetName val="ГП_ЦК_рабочий9"/>
      <sheetName val="Monitor99_03_Adjusted_for_ST9"/>
      <sheetName val="067_100_(апп_не_имеющ_право)_9"/>
      <sheetName val="DEPLETION_TOOL9"/>
      <sheetName val="m_Project_Num-Sevice-Pay11"/>
      <sheetName val="ГП_ЦК_рабочий11"/>
      <sheetName val="Monitor99_03_Adjusted_for_ST11"/>
      <sheetName val="067_100_(апп_не_имеющ_право)_11"/>
      <sheetName val="DEPLETION_TOOL11"/>
      <sheetName val="m_Project_Num-Sevice-Pay12"/>
      <sheetName val="ГП_ЦК_рабочий12"/>
      <sheetName val="Monitor99_03_Adjusted_for_ST12"/>
      <sheetName val="067_100_(апп_не_имеющ_право)_12"/>
      <sheetName val="DEPLETION_TOOL12"/>
      <sheetName val="m_Project_Num-Sevice-Pay16"/>
      <sheetName val="ГП_ЦК_рабочий16"/>
      <sheetName val="Monitor99_03_Adjusted_for_ST16"/>
      <sheetName val="067_100_(апп_не_имеющ_право)_16"/>
      <sheetName val="DEPLETION_TOOL16"/>
      <sheetName val="m_Project_Num-Sevice-Pay13"/>
      <sheetName val="ГП_ЦК_рабочий13"/>
      <sheetName val="Monitor99_03_Adjusted_for_ST13"/>
      <sheetName val="067_100_(апп_не_имеющ_право)_13"/>
      <sheetName val="DEPLETION_TOOL13"/>
      <sheetName val="m_Project_Num-Sevice-Pay14"/>
      <sheetName val="ГП_ЦК_рабочий14"/>
      <sheetName val="Monitor99_03_Adjusted_for_ST14"/>
      <sheetName val="067_100_(апп_не_имеющ_право)_14"/>
      <sheetName val="DEPLETION_TOOL14"/>
      <sheetName val="m_Project_Num-Sevice-Pay15"/>
      <sheetName val="ГП_ЦК_рабочий15"/>
      <sheetName val="Monitor99_03_Adjusted_for_ST15"/>
      <sheetName val="067_100_(апп_не_имеющ_право)_15"/>
      <sheetName val="DEPLETION_TOOL15"/>
      <sheetName val="m_Project_Num-Sevice-Pay17"/>
      <sheetName val="ГП_ЦК_рабочий17"/>
      <sheetName val="Monitor99_03_Adjusted_for_ST17"/>
      <sheetName val="067_100_(апп_не_имеющ_право)_17"/>
      <sheetName val="DEPLETION_TOOL17"/>
      <sheetName val="m_Project_Num-Sevice-Pay18"/>
      <sheetName val="ГП_ЦК_рабочий18"/>
      <sheetName val="Monitor99_03_Adjusted_for_ST18"/>
      <sheetName val="067_100_(апп_не_имеющ_право)_18"/>
      <sheetName val="DEPLETION_TOOL18"/>
      <sheetName val="m_Project_Num-Sevice-Pay20"/>
      <sheetName val="ГП_ЦК_рабочий20"/>
      <sheetName val="Monitor99_03_Adjusted_for_ST20"/>
      <sheetName val="067_100_(апп_не_имеющ_право)_20"/>
      <sheetName val="DEPLETION_TOOL20"/>
      <sheetName val="m_Project_Num-Sevice-Pay19"/>
      <sheetName val="ГП_ЦК_рабочий19"/>
      <sheetName val="Monitor99_03_Adjusted_for_ST19"/>
      <sheetName val="067_100_(апп_не_имеющ_право)_19"/>
      <sheetName val="DEPLETION_TOOL19"/>
      <sheetName val="m_Project_Num-Sevice-Pay21"/>
      <sheetName val="ГП_ЦК_рабочий21"/>
      <sheetName val="Monitor99_03_Adjusted_for_ST21"/>
      <sheetName val="067_100_(апп_не_имеющ_право)_21"/>
      <sheetName val="DEPLETION_TOOL21"/>
      <sheetName val="m_Project_Num-Sevice-Pay22"/>
      <sheetName val="ГП_ЦК_рабочий22"/>
      <sheetName val="Monitor99_03_Adjusted_for_ST22"/>
      <sheetName val="067_100_(апп_не_имеющ_право)_22"/>
      <sheetName val="DEPLETION_TOOL22"/>
      <sheetName val="m_Project_Num-Sevice-Pay23"/>
      <sheetName val="ГП_ЦК_рабочий23"/>
      <sheetName val="Monitor99_03_Adjusted_for_ST23"/>
      <sheetName val="067_100_(апп_не_имеющ_право)_23"/>
      <sheetName val="DEPLETION_TOOL23"/>
      <sheetName val="m_Project_Num-Sevice-Pay25"/>
      <sheetName val="ГП_ЦК_рабочий25"/>
      <sheetName val="Monitor99_03_Adjusted_for_ST25"/>
      <sheetName val="067_100_(апп_не_имеющ_право)_25"/>
      <sheetName val="DEPLETION_TOOL25"/>
      <sheetName val="m_Project_Num-Sevice-Pay24"/>
      <sheetName val="ГП_ЦК_рабочий24"/>
      <sheetName val="Monitor99_03_Adjusted_for_ST24"/>
      <sheetName val="067_100_(апп_не_имеющ_право)_24"/>
      <sheetName val="DEPLETION_TOOL24"/>
      <sheetName val="m_Project_Num-Sevice-Pay26"/>
      <sheetName val="ГП_ЦК_рабочий26"/>
      <sheetName val="Monitor99_03_Adjusted_for_ST26"/>
      <sheetName val="067_100_(апп_не_имеющ_право)_26"/>
      <sheetName val="DEPLETION_TOO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efreshError="1"/>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 val="Год"/>
      <sheetName val="Месяцы"/>
      <sheetName val="Фонд"/>
      <sheetName val="ФКРБ"/>
      <sheetName val="Вид предмета"/>
      <sheetName val="расш по 146  _2_"/>
      <sheetName val="из сем"/>
      <sheetName val="Main"/>
      <sheetName val="2"/>
      <sheetName val="Изменения"/>
      <sheetName val="1"/>
      <sheetName val="Форма2"/>
      <sheetName val="Sheet1"/>
      <sheetName val="Commutations"/>
      <sheetName val="Parameters"/>
      <sheetName val="Касса97_2003_"/>
      <sheetName val="ГБ_РБ(на_1_июля)"/>
      <sheetName val="Доля_центр-ии"/>
      <sheetName val="Доля_центр-ии_(2)"/>
      <sheetName val="Прирост_ГБ"/>
      <sheetName val="РБ_(уточн_2003)"/>
      <sheetName val="РБ_(уточн_2003)_(тыс)"/>
      <sheetName val="ремонт_25"/>
      <sheetName val="ПО_НОВОМУ_ШТАТНОМУ"/>
      <sheetName val="Вид_предмета"/>
      <sheetName val="расш_по_146___2_"/>
      <sheetName val="Links"/>
      <sheetName val="ErrCheck"/>
      <sheetName val="m project num-sevice-pay"/>
      <sheetName val="7"/>
      <sheetName val="поставка сравн13"/>
      <sheetName val="бланк"/>
      <sheetName val="34-143"/>
      <sheetName val="КДУ в разр.МО"/>
      <sheetName val="Лист1"/>
      <sheetName val="Скрин.в разр.МО"/>
      <sheetName val="Дем прогноз"/>
      <sheetName val="Приказ"/>
      <sheetName val="Цены"/>
      <sheetName val="149 мягк_"/>
      <sheetName val="из_сем"/>
      <sheetName val="gaap tb 30.09.01  detail p&amp;l"/>
      <sheetName val="Production_Ref Q-1-3"/>
      <sheetName val="misc"/>
      <sheetName val="Anlagevermögen"/>
      <sheetName val="ремонтТ9"/>
      <sheetName val="DEPLETION TOOL"/>
      <sheetName val="Акколь"/>
    </sheetNames>
    <sheetDataSet>
      <sheetData sheetId="0" refreshError="1">
        <row r="43">
          <cell r="A43">
            <v>2</v>
          </cell>
        </row>
      </sheetData>
      <sheetData sheetId="1"/>
      <sheetData sheetId="2"/>
      <sheetData sheetId="3">
        <row r="43">
          <cell r="A43">
            <v>2</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sheetData sheetId="32" refreshError="1"/>
      <sheetData sheetId="33" refreshError="1"/>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29"/>
  <sheetViews>
    <sheetView tabSelected="1" view="pageBreakPreview" zoomScaleNormal="100" zoomScaleSheetLayoutView="100" workbookViewId="0">
      <selection activeCell="A12" sqref="A12"/>
    </sheetView>
  </sheetViews>
  <sheetFormatPr defaultColWidth="8.7109375" defaultRowHeight="26.25" customHeight="1" x14ac:dyDescent="0.25"/>
  <cols>
    <col min="1" max="1" width="8.5703125" style="6" bestFit="1" customWidth="1"/>
    <col min="2" max="2" width="55.42578125" style="7" customWidth="1"/>
    <col min="3" max="3" width="71.140625" style="8" customWidth="1"/>
    <col min="4" max="4" width="12.85546875" style="9" customWidth="1"/>
    <col min="5" max="5" width="15.28515625" style="20" customWidth="1"/>
    <col min="6" max="6" width="16.28515625" style="12" customWidth="1"/>
    <col min="7" max="7" width="22" style="12" customWidth="1"/>
    <col min="8" max="8" width="9" style="3" customWidth="1"/>
    <col min="9" max="9" width="11.28515625" style="3" customWidth="1"/>
    <col min="10" max="11" width="9" style="3" customWidth="1"/>
    <col min="12" max="12" width="11.42578125" style="3" customWidth="1"/>
    <col min="13" max="13" width="8.7109375" style="3" customWidth="1"/>
    <col min="14" max="14" width="10.85546875" style="3" customWidth="1"/>
    <col min="15" max="15" width="11.85546875" style="3" customWidth="1"/>
    <col min="16" max="16" width="7.28515625" style="3" hidden="1" customWidth="1"/>
    <col min="17" max="16384" width="8.7109375" style="3"/>
  </cols>
  <sheetData>
    <row r="1" spans="1:15" ht="21.75" customHeight="1" x14ac:dyDescent="0.25">
      <c r="A1" s="34" t="s">
        <v>5</v>
      </c>
      <c r="B1" s="34"/>
      <c r="C1" s="34"/>
      <c r="D1" s="34"/>
      <c r="E1" s="34"/>
      <c r="F1" s="34"/>
      <c r="G1" s="34"/>
      <c r="H1" s="2"/>
      <c r="I1" s="2"/>
      <c r="J1" s="2"/>
      <c r="K1" s="2"/>
      <c r="L1" s="2"/>
      <c r="M1" s="2"/>
      <c r="N1" s="2"/>
      <c r="O1" s="2"/>
    </row>
    <row r="2" spans="1:15" ht="26.25" customHeight="1" x14ac:dyDescent="0.25">
      <c r="A2" s="35" t="s">
        <v>8</v>
      </c>
      <c r="B2" s="35" t="s">
        <v>7</v>
      </c>
      <c r="C2" s="35" t="s">
        <v>6</v>
      </c>
      <c r="D2" s="35" t="s">
        <v>0</v>
      </c>
      <c r="E2" s="36" t="s">
        <v>1</v>
      </c>
      <c r="F2" s="35" t="s">
        <v>2</v>
      </c>
      <c r="G2" s="34" t="s">
        <v>3</v>
      </c>
    </row>
    <row r="3" spans="1:15" s="4" customFormat="1" ht="18.75" customHeight="1" x14ac:dyDescent="0.25">
      <c r="A3" s="35"/>
      <c r="B3" s="35"/>
      <c r="C3" s="35"/>
      <c r="D3" s="35"/>
      <c r="E3" s="36"/>
      <c r="F3" s="35"/>
      <c r="G3" s="34"/>
      <c r="H3" s="3"/>
    </row>
    <row r="4" spans="1:15" s="4" customFormat="1" ht="15.75" customHeight="1" x14ac:dyDescent="0.25">
      <c r="A4" s="31" t="s">
        <v>9</v>
      </c>
      <c r="B4" s="32"/>
      <c r="C4" s="32"/>
      <c r="D4" s="32"/>
      <c r="E4" s="32"/>
      <c r="F4" s="32"/>
      <c r="G4" s="33"/>
      <c r="H4" s="3"/>
    </row>
    <row r="5" spans="1:15" s="4" customFormat="1" ht="396" customHeight="1" x14ac:dyDescent="0.25">
      <c r="A5" s="24">
        <v>1</v>
      </c>
      <c r="B5" s="25" t="s">
        <v>16</v>
      </c>
      <c r="C5" s="28" t="s">
        <v>17</v>
      </c>
      <c r="D5" s="24" t="s">
        <v>10</v>
      </c>
      <c r="E5" s="24">
        <v>50</v>
      </c>
      <c r="F5" s="26">
        <v>460000</v>
      </c>
      <c r="G5" s="27">
        <f t="shared" ref="G5:G13" si="0">E5*F5</f>
        <v>23000000</v>
      </c>
      <c r="H5" s="3"/>
    </row>
    <row r="6" spans="1:15" s="4" customFormat="1" ht="409.5" customHeight="1" x14ac:dyDescent="0.25">
      <c r="A6" s="45">
        <v>2</v>
      </c>
      <c r="B6" s="43" t="s">
        <v>14</v>
      </c>
      <c r="C6" s="41" t="s">
        <v>15</v>
      </c>
      <c r="D6" s="45" t="s">
        <v>10</v>
      </c>
      <c r="E6" s="45">
        <v>200</v>
      </c>
      <c r="F6" s="37">
        <v>546000</v>
      </c>
      <c r="G6" s="39">
        <f t="shared" si="0"/>
        <v>109200000</v>
      </c>
      <c r="H6" s="3"/>
    </row>
    <row r="7" spans="1:15" s="4" customFormat="1" ht="15.75" x14ac:dyDescent="0.25">
      <c r="A7" s="46"/>
      <c r="B7" s="44"/>
      <c r="C7" s="42"/>
      <c r="D7" s="46"/>
      <c r="E7" s="46"/>
      <c r="F7" s="38"/>
      <c r="G7" s="40"/>
      <c r="H7" s="3"/>
    </row>
    <row r="8" spans="1:15" s="4" customFormat="1" ht="409.5" customHeight="1" x14ac:dyDescent="0.25">
      <c r="A8" s="45">
        <v>3</v>
      </c>
      <c r="B8" s="43" t="s">
        <v>12</v>
      </c>
      <c r="C8" s="41" t="s">
        <v>13</v>
      </c>
      <c r="D8" s="45" t="s">
        <v>10</v>
      </c>
      <c r="E8" s="45">
        <v>100</v>
      </c>
      <c r="F8" s="37">
        <v>525000</v>
      </c>
      <c r="G8" s="39">
        <f t="shared" si="0"/>
        <v>52500000</v>
      </c>
      <c r="H8" s="3"/>
    </row>
    <row r="9" spans="1:15" s="4" customFormat="1" ht="15.75" x14ac:dyDescent="0.25">
      <c r="A9" s="46"/>
      <c r="B9" s="44"/>
      <c r="C9" s="42"/>
      <c r="D9" s="46"/>
      <c r="E9" s="46"/>
      <c r="F9" s="38"/>
      <c r="G9" s="40"/>
      <c r="H9" s="3"/>
    </row>
    <row r="10" spans="1:15" s="4" customFormat="1" ht="409.5" x14ac:dyDescent="0.25">
      <c r="A10" s="24">
        <v>4</v>
      </c>
      <c r="B10" s="25" t="s">
        <v>23</v>
      </c>
      <c r="C10" s="28" t="s">
        <v>22</v>
      </c>
      <c r="D10" s="24" t="s">
        <v>11</v>
      </c>
      <c r="E10" s="24">
        <v>3</v>
      </c>
      <c r="F10" s="26">
        <v>1290000</v>
      </c>
      <c r="G10" s="27">
        <f t="shared" si="0"/>
        <v>3870000</v>
      </c>
      <c r="H10" s="3"/>
    </row>
    <row r="11" spans="1:15" s="4" customFormat="1" ht="127.5" customHeight="1" x14ac:dyDescent="0.25">
      <c r="A11" s="24">
        <v>5</v>
      </c>
      <c r="B11" s="25" t="s">
        <v>18</v>
      </c>
      <c r="C11" s="28" t="s">
        <v>19</v>
      </c>
      <c r="D11" s="24" t="s">
        <v>11</v>
      </c>
      <c r="E11" s="24">
        <v>1</v>
      </c>
      <c r="F11" s="26">
        <v>111000</v>
      </c>
      <c r="G11" s="27">
        <f t="shared" si="0"/>
        <v>111000</v>
      </c>
      <c r="H11" s="3"/>
    </row>
    <row r="12" spans="1:15" s="30" customFormat="1" ht="128.25" customHeight="1" x14ac:dyDescent="0.25">
      <c r="A12" s="24">
        <v>6</v>
      </c>
      <c r="B12" s="25" t="s">
        <v>24</v>
      </c>
      <c r="C12" s="28" t="s">
        <v>25</v>
      </c>
      <c r="D12" s="24" t="s">
        <v>11</v>
      </c>
      <c r="E12" s="24">
        <v>1</v>
      </c>
      <c r="F12" s="26">
        <v>618000</v>
      </c>
      <c r="G12" s="27">
        <f t="shared" si="0"/>
        <v>618000</v>
      </c>
      <c r="H12" s="29"/>
    </row>
    <row r="13" spans="1:15" s="4" customFormat="1" ht="254.25" customHeight="1" x14ac:dyDescent="0.25">
      <c r="A13" s="24">
        <v>7</v>
      </c>
      <c r="B13" s="25" t="s">
        <v>20</v>
      </c>
      <c r="C13" s="28" t="s">
        <v>21</v>
      </c>
      <c r="D13" s="24" t="s">
        <v>10</v>
      </c>
      <c r="E13" s="24">
        <v>50</v>
      </c>
      <c r="F13" s="26">
        <v>188568</v>
      </c>
      <c r="G13" s="27">
        <f t="shared" si="0"/>
        <v>9428400</v>
      </c>
      <c r="H13" s="3"/>
    </row>
    <row r="14" spans="1:15" s="5" customFormat="1" ht="19.5" customHeight="1" x14ac:dyDescent="0.25">
      <c r="A14" s="14"/>
      <c r="B14" s="15" t="s">
        <v>4</v>
      </c>
      <c r="C14" s="16"/>
      <c r="D14" s="23"/>
      <c r="E14" s="19"/>
      <c r="F14" s="17"/>
      <c r="G14" s="18">
        <f>SUM(G5:G13)</f>
        <v>198727400</v>
      </c>
      <c r="H14" s="1"/>
    </row>
    <row r="15" spans="1:15" ht="14.25" customHeight="1" x14ac:dyDescent="0.25">
      <c r="H15" s="10"/>
    </row>
    <row r="16" spans="1:15" ht="26.25" customHeight="1" x14ac:dyDescent="0.25">
      <c r="B16" s="11"/>
      <c r="C16" s="1"/>
      <c r="D16" s="1"/>
      <c r="E16" s="21"/>
      <c r="F16" s="13"/>
      <c r="G16" s="13"/>
      <c r="H16" s="10"/>
      <c r="I16" s="1"/>
      <c r="J16" s="1"/>
    </row>
    <row r="17" spans="2:10" ht="26.25" customHeight="1" x14ac:dyDescent="0.25">
      <c r="B17" s="3"/>
      <c r="C17" s="1"/>
      <c r="D17" s="1"/>
      <c r="E17" s="22"/>
      <c r="F17" s="13"/>
      <c r="G17" s="13"/>
      <c r="H17" s="10"/>
      <c r="I17" s="10"/>
      <c r="J17" s="10"/>
    </row>
    <row r="18" spans="2:10" ht="26.25" customHeight="1" x14ac:dyDescent="0.25">
      <c r="B18" s="10"/>
      <c r="C18" s="1"/>
      <c r="D18" s="1"/>
      <c r="E18" s="22"/>
      <c r="F18" s="13"/>
      <c r="G18" s="13"/>
      <c r="H18" s="10"/>
      <c r="I18" s="10"/>
      <c r="J18" s="10"/>
    </row>
    <row r="19" spans="2:10" ht="26.25" customHeight="1" x14ac:dyDescent="0.25">
      <c r="B19" s="10"/>
      <c r="C19" s="1"/>
      <c r="D19" s="1"/>
      <c r="E19" s="22"/>
      <c r="F19" s="13"/>
      <c r="G19" s="13"/>
      <c r="H19" s="10"/>
      <c r="I19" s="10"/>
      <c r="J19" s="10"/>
    </row>
    <row r="20" spans="2:10" ht="26.25" customHeight="1" x14ac:dyDescent="0.25">
      <c r="B20" s="10"/>
      <c r="C20" s="1"/>
      <c r="D20" s="1"/>
      <c r="E20" s="22"/>
      <c r="F20" s="13"/>
      <c r="G20" s="13"/>
      <c r="I20" s="10"/>
      <c r="J20" s="10"/>
    </row>
    <row r="21" spans="2:10" ht="26.25" customHeight="1" x14ac:dyDescent="0.25">
      <c r="B21" s="10"/>
      <c r="C21" s="1"/>
      <c r="D21" s="1"/>
      <c r="E21" s="22"/>
      <c r="F21" s="13"/>
      <c r="G21" s="13"/>
      <c r="I21" s="10"/>
      <c r="J21" s="10"/>
    </row>
    <row r="22" spans="2:10" ht="26.25" customHeight="1" x14ac:dyDescent="0.25">
      <c r="B22" s="10"/>
      <c r="C22" s="1"/>
      <c r="D22" s="1"/>
      <c r="E22" s="22"/>
      <c r="F22" s="13"/>
      <c r="G22" s="13"/>
      <c r="I22" s="10"/>
      <c r="J22" s="10"/>
    </row>
    <row r="23" spans="2:10" ht="26.25" customHeight="1" x14ac:dyDescent="0.25">
      <c r="B23" s="10"/>
      <c r="C23" s="1"/>
      <c r="D23" s="1"/>
      <c r="E23" s="22"/>
      <c r="F23" s="13"/>
      <c r="G23" s="13"/>
      <c r="I23" s="10"/>
      <c r="J23" s="10"/>
    </row>
    <row r="24" spans="2:10" ht="26.25" customHeight="1" x14ac:dyDescent="0.25">
      <c r="B24" s="10"/>
      <c r="C24" s="1"/>
      <c r="D24" s="1"/>
      <c r="E24" s="22"/>
      <c r="F24" s="13"/>
      <c r="G24" s="13"/>
      <c r="I24" s="10"/>
      <c r="J24" s="10"/>
    </row>
    <row r="25" spans="2:10" ht="26.25" customHeight="1" x14ac:dyDescent="0.25">
      <c r="B25" s="10"/>
      <c r="C25" s="1"/>
      <c r="D25" s="1"/>
      <c r="E25" s="22"/>
      <c r="F25" s="13"/>
      <c r="G25" s="13"/>
      <c r="I25" s="10"/>
      <c r="J25" s="10"/>
    </row>
    <row r="26" spans="2:10" ht="26.25" customHeight="1" x14ac:dyDescent="0.25">
      <c r="B26" s="10"/>
      <c r="C26" s="1"/>
      <c r="D26" s="1"/>
      <c r="E26" s="22"/>
      <c r="F26" s="13"/>
      <c r="G26" s="13"/>
      <c r="I26" s="10"/>
      <c r="J26" s="10"/>
    </row>
    <row r="27" spans="2:10" ht="26.25" customHeight="1" x14ac:dyDescent="0.25">
      <c r="B27" s="10"/>
      <c r="C27" s="1"/>
      <c r="D27" s="1"/>
      <c r="E27" s="22"/>
      <c r="F27" s="13"/>
      <c r="G27" s="13"/>
      <c r="I27" s="10"/>
      <c r="J27" s="10"/>
    </row>
    <row r="28" spans="2:10" ht="26.25" customHeight="1" x14ac:dyDescent="0.25">
      <c r="B28" s="10"/>
      <c r="C28" s="1"/>
      <c r="D28" s="1"/>
      <c r="E28" s="22"/>
      <c r="F28" s="13"/>
      <c r="G28" s="13"/>
      <c r="I28" s="10"/>
      <c r="J28" s="10"/>
    </row>
    <row r="29" spans="2:10" ht="26.25" customHeight="1" x14ac:dyDescent="0.25">
      <c r="B29" s="10"/>
      <c r="C29" s="1"/>
      <c r="D29" s="1"/>
      <c r="E29" s="22"/>
      <c r="F29" s="13"/>
      <c r="G29" s="13"/>
      <c r="I29" s="10"/>
      <c r="J29" s="10"/>
    </row>
  </sheetData>
  <mergeCells count="23">
    <mergeCell ref="F8:F9"/>
    <mergeCell ref="G8:G9"/>
    <mergeCell ref="C6:C7"/>
    <mergeCell ref="B6:B7"/>
    <mergeCell ref="A6:A7"/>
    <mergeCell ref="D6:D7"/>
    <mergeCell ref="E6:E7"/>
    <mergeCell ref="F6:F7"/>
    <mergeCell ref="G6:G7"/>
    <mergeCell ref="C8:C9"/>
    <mergeCell ref="B8:B9"/>
    <mergeCell ref="A8:A9"/>
    <mergeCell ref="D8:D9"/>
    <mergeCell ref="E8:E9"/>
    <mergeCell ref="A4:G4"/>
    <mergeCell ref="A1:G1"/>
    <mergeCell ref="F2:F3"/>
    <mergeCell ref="G2:G3"/>
    <mergeCell ref="A2:A3"/>
    <mergeCell ref="B2:B3"/>
    <mergeCell ref="C2:C3"/>
    <mergeCell ref="D2:D3"/>
    <mergeCell ref="E2:E3"/>
  </mergeCells>
  <pageMargins left="0.23622047244094491" right="0" top="0.74803149606299213" bottom="0" header="0.31496062992125984" footer="0.31496062992125984"/>
  <pageSetup paperSize="9" scale="68" fitToHeight="0" orientation="landscape" r:id="rId1"/>
  <rowBreaks count="1" manualBreakCount="1">
    <brk id="1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МИ</vt:lpstr>
      <vt:lpstr>'тендер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2021-07-01T11:10:24Z</cp:lastPrinted>
  <dcterms:created xsi:type="dcterms:W3CDTF">2019-01-26T07:17:42Z</dcterms:created>
  <dcterms:modified xsi:type="dcterms:W3CDTF">2024-03-20T07:07:16Z</dcterms:modified>
</cp:coreProperties>
</file>