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амал\Desktop\ОБМЕН\ЛС и ИМН\Объявления 2020 г\1 от 24.01.2020г\"/>
    </mc:Choice>
  </mc:AlternateContent>
  <bookViews>
    <workbookView xWindow="0" yWindow="0" windowWidth="20490" windowHeight="762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ИМН'!$A$1:$G$45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14" i="1" l="1"/>
  <c r="G12" i="1"/>
  <c r="G11" i="1"/>
  <c r="G10" i="1"/>
  <c r="G9" i="1"/>
  <c r="G8" i="1"/>
  <c r="G7" i="1"/>
  <c r="G20" i="1" l="1"/>
  <c r="G17" i="1" l="1"/>
  <c r="G23" i="1"/>
  <c r="G22" i="1"/>
  <c r="G21" i="1"/>
  <c r="G19" i="1"/>
  <c r="G18" i="1"/>
  <c r="G16" i="1"/>
  <c r="G15" i="1"/>
  <c r="G13" i="1"/>
  <c r="G24" i="1" l="1"/>
</calcChain>
</file>

<file path=xl/sharedStrings.xml><?xml version="1.0" encoding="utf-8"?>
<sst xmlns="http://schemas.openxmlformats.org/spreadsheetml/2006/main" count="82" uniqueCount="68">
  <si>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</si>
  <si>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</si>
  <si>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</si>
  <si>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</si>
  <si>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</si>
  <si>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</si>
  <si>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</si>
  <si>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</si>
  <si>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ИТОГО:</t>
  </si>
  <si>
    <t>* \примечание:</t>
  </si>
  <si>
    <t>Председатель</t>
  </si>
  <si>
    <t>Заведующая химиотерапевтическим отделением</t>
  </si>
  <si>
    <t>Кухарева А.А.</t>
  </si>
  <si>
    <t xml:space="preserve">Заведующая отделением реанимации и интенсивной терапии  </t>
  </si>
  <si>
    <t>Ким Н.В.</t>
  </si>
  <si>
    <t>Главная медсестра</t>
  </si>
  <si>
    <t>Нагомбаева З.А.</t>
  </si>
  <si>
    <t>Юрисконсульт</t>
  </si>
  <si>
    <t>Бабиев Б.Е.</t>
  </si>
  <si>
    <t>Бухгалтер</t>
  </si>
  <si>
    <t>Нурлан А.</t>
  </si>
  <si>
    <t>Секретарь</t>
  </si>
  <si>
    <t>Бейсенова С.А.</t>
  </si>
  <si>
    <t>Мукажанов А.Т.</t>
  </si>
  <si>
    <t xml:space="preserve">Лекарственные средства и медицинские изделия </t>
  </si>
  <si>
    <t>флакон</t>
  </si>
  <si>
    <t>Скальпель одноразовый стерильный №22</t>
  </si>
  <si>
    <t>Скальпель одноразовый стерильный №23</t>
  </si>
  <si>
    <t>Декстроза</t>
  </si>
  <si>
    <t>раствор для инфузий 5 %-200 мл</t>
  </si>
  <si>
    <t xml:space="preserve">Декстроза </t>
  </si>
  <si>
    <t>раствор для инфузий 5 %-400 мл</t>
  </si>
  <si>
    <t>Диазепам</t>
  </si>
  <si>
    <t>раствор для внутримышечных и внутривенных инъекций 5 мг/мл по 2 мл</t>
  </si>
  <si>
    <t>ампула</t>
  </si>
  <si>
    <t xml:space="preserve">Морфина гидрохлорид </t>
  </si>
  <si>
    <t>раствор для инъекций 1% 1мл</t>
  </si>
  <si>
    <t>Тримеперидин</t>
  </si>
  <si>
    <t>раствор для инъекций 2%-1 мл</t>
  </si>
  <si>
    <t>Фентанил</t>
  </si>
  <si>
    <t>раствор для инъекций 0,005% по 2 мл</t>
  </si>
  <si>
    <t>Скальпель одноразовый стерильный №15</t>
  </si>
  <si>
    <t>Шприц 1,0мл</t>
  </si>
  <si>
    <t>Шприц 10,0мл</t>
  </si>
  <si>
    <t>Шприц  инъекционный трехкомпонентный инсулиновый стерильный однократного применения  объемом 1 мл, с иглой 21G</t>
  </si>
  <si>
    <t>Шприц  инъекционный трехкомпонентный инсулиновый стерильный однократного применения  объемом 10 мл, с иглой 21G</t>
  </si>
  <si>
    <t>шприц тип Жанэ 150мл одноразовый с наконечникам для катетерной насадки</t>
  </si>
  <si>
    <t>штука</t>
  </si>
  <si>
    <t>Шприц  инъекционный трехкомпонентный инсулиновый стерильный однократного применения  объемом 20 мл, с иглой 21G</t>
  </si>
  <si>
    <t>Шприц  инъекционный трехкомпонентный инсулиновый стерильный однократного применения  объемом 2 мл, с иглой 21G</t>
  </si>
  <si>
    <t>Шприц  инъекционный трехкомпонентный инсулиновый стерильный однократного применения  объемом 5 мл, с иглой 21G</t>
  </si>
  <si>
    <t>Описание лекарственного средства и медицинского изделия (краткая характеристика)</t>
  </si>
  <si>
    <t>Салфетка спиртовая</t>
  </si>
  <si>
    <t>Спиртовая салфетка, представляет собой нетканное полотно, пропитанное 70% изопропиловым спиртом и упакованное в бумагу из алюминиевой фольги. Размер салфетки 65мм х 56мм.</t>
  </si>
  <si>
    <t>Система для вливания инфузионных растворов с иглой размером 21G (0.8х38мм)</t>
  </si>
  <si>
    <t>Система для вливания инфузионных растворов состоит из: иглы, защитного колпачка для иглы, адаптера для иглы, инъекционного участка для дополнительных инъекций, трубки, роликового зажима, регулирующего скорость потока, капельной камеры, фильтра жидкости, прокалывающего устройства с встроенным воздушным клапаном и воздушным фильтром.</t>
  </si>
  <si>
    <t>к объявлению 1 от 30.01.2020г.</t>
  </si>
  <si>
    <t>Провизор</t>
  </si>
  <si>
    <t>Темиржанова Л.Р.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</si>
  <si>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                                                                                                                                         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                                                                                                                        обязательной сертификации, то это указывается  в документе. Должен быть указан производитель и страну производителя изделия)</t>
  </si>
  <si>
    <t>2) поставка наркотических препаратов, психотропных веществ и прекурсоров производится за счет поставщика согласно Закона Республики Казахстан от 10 июля                                                                                                                                                        1998 года N 279 "О наркотических средствах, психотропных веществах, их аналогах и прекурсорах и мерах противодействия их незаконному обороту и злоупотреблению ими"</t>
  </si>
  <si>
    <t>Шприц 150,0мл</t>
  </si>
  <si>
    <t>Шприц 20,0мл</t>
  </si>
  <si>
    <t>Шприц 2,0мл</t>
  </si>
  <si>
    <t>Шприц 5,0мл</t>
  </si>
  <si>
    <t>Скальпель № 15</t>
  </si>
  <si>
    <t>Скальпель № 22</t>
  </si>
  <si>
    <t>Скальпель №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</si>
</sst>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\ _₽_-;\-* #,##0\ _₽_-;_-* &quot;-&quot;??\ _₽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Arial"/>
      <family val="2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</cellStyleXfs>
  <cellXfs count="48">
    <xf numFmtId="0" fontId="0" fillId="0" borderId="0" xfId="0"/>
    <xf numFmtId="0" fontId="7" fillId="0" borderId="2" xfId="0" applyFont="1" applyFill="1" applyBorder="1" applyAlignment="1">
      <alignment horizontal="left" wrapText="1"/>
    </xf>
    <xf numFmtId="0" fontId="7" fillId="0" borderId="2" xfId="0" applyFont="1" applyFill="1" applyBorder="1" applyAlignment="1">
      <alignment horizontal="center" vertical="center"/>
    </xf>
    <xf numFmtId="4" fontId="7" fillId="0" borderId="2" xfId="22" applyNumberFormat="1" applyFont="1" applyFill="1" applyBorder="1" applyAlignment="1">
      <alignment horizontal="right" vertical="center"/>
    </xf>
    <xf numFmtId="0" fontId="7" fillId="0" borderId="2" xfId="0" applyFont="1" applyFill="1" applyBorder="1" applyAlignment="1">
      <alignment vertical="center"/>
    </xf>
    <xf numFmtId="3" fontId="7" fillId="0" borderId="2" xfId="22" applyNumberFormat="1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left"/>
    </xf>
    <xf numFmtId="3" fontId="7" fillId="0" borderId="2" xfId="0" applyNumberFormat="1" applyFont="1" applyFill="1" applyBorder="1" applyAlignment="1">
      <alignment horizontal="right" vertical="center" wrapText="1"/>
    </xf>
    <xf numFmtId="4" fontId="7" fillId="0" borderId="2" xfId="0" applyNumberFormat="1" applyFont="1" applyFill="1" applyBorder="1" applyAlignment="1">
      <alignment horizontal="right" vertical="center"/>
    </xf>
    <xf numFmtId="0" fontId="8" fillId="0" borderId="0" xfId="1" applyFont="1"/>
    <xf numFmtId="0" fontId="9" fillId="0" borderId="2" xfId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3" fontId="7" fillId="0" borderId="2" xfId="22" applyNumberFormat="1" applyFont="1" applyFill="1" applyBorder="1" applyAlignment="1">
      <alignment horizontal="right" vertical="center" wrapText="1"/>
    </xf>
    <xf numFmtId="4" fontId="7" fillId="0" borderId="2" xfId="22" applyNumberFormat="1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166" fontId="7" fillId="2" borderId="2" xfId="19" applyNumberFormat="1" applyFont="1" applyFill="1" applyBorder="1" applyAlignment="1">
      <alignment horizontal="right" vertical="center" wrapText="1"/>
    </xf>
    <xf numFmtId="0" fontId="8" fillId="2" borderId="2" xfId="0" applyFont="1" applyFill="1" applyBorder="1" applyAlignment="1">
      <alignment horizontal="right" vertical="center"/>
    </xf>
    <xf numFmtId="0" fontId="8" fillId="0" borderId="0" xfId="1" applyFont="1" applyFill="1"/>
    <xf numFmtId="0" fontId="7" fillId="2" borderId="2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horizontal="right" vertical="center"/>
    </xf>
    <xf numFmtId="0" fontId="7" fillId="2" borderId="2" xfId="23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right" vertical="center"/>
    </xf>
    <xf numFmtId="0" fontId="7" fillId="0" borderId="2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right" vertical="center" wrapText="1"/>
    </xf>
    <xf numFmtId="0" fontId="9" fillId="0" borderId="2" xfId="1" applyFont="1" applyBorder="1"/>
    <xf numFmtId="3" fontId="9" fillId="0" borderId="2" xfId="1" applyNumberFormat="1" applyFont="1" applyBorder="1"/>
    <xf numFmtId="4" fontId="9" fillId="0" borderId="2" xfId="1" applyNumberFormat="1" applyFont="1" applyBorder="1"/>
    <xf numFmtId="0" fontId="7" fillId="0" borderId="0" xfId="0" applyFont="1" applyFill="1"/>
    <xf numFmtId="0" fontId="11" fillId="0" borderId="0" xfId="0" applyFont="1" applyFill="1" applyAlignment="1">
      <alignment horizontal="left"/>
    </xf>
    <xf numFmtId="0" fontId="7" fillId="0" borderId="0" xfId="0" applyFont="1" applyFill="1" applyAlignment="1">
      <alignment horizontal="justify"/>
    </xf>
    <xf numFmtId="0" fontId="7" fillId="0" borderId="0" xfId="0" applyFont="1" applyFill="1" applyAlignment="1">
      <alignment horizontal="left"/>
    </xf>
    <xf numFmtId="0" fontId="9" fillId="0" borderId="0" xfId="1" applyFont="1"/>
    <xf numFmtId="4" fontId="8" fillId="2" borderId="2" xfId="19" applyNumberFormat="1" applyFont="1" applyFill="1" applyBorder="1" applyAlignment="1">
      <alignment horizontal="right" vertical="center"/>
    </xf>
    <xf numFmtId="4" fontId="10" fillId="2" borderId="2" xfId="19" applyNumberFormat="1" applyFont="1" applyFill="1" applyBorder="1" applyAlignment="1">
      <alignment horizontal="right" vertical="center" wrapText="1"/>
    </xf>
    <xf numFmtId="4" fontId="8" fillId="0" borderId="2" xfId="19" applyNumberFormat="1" applyFont="1" applyFill="1" applyBorder="1" applyAlignment="1">
      <alignment horizontal="right" vertical="center"/>
    </xf>
    <xf numFmtId="4" fontId="8" fillId="0" borderId="2" xfId="19" applyNumberFormat="1" applyFont="1" applyBorder="1" applyAlignment="1">
      <alignment horizontal="right" vertical="center"/>
    </xf>
    <xf numFmtId="4" fontId="9" fillId="0" borderId="2" xfId="1" applyNumberFormat="1" applyFont="1" applyBorder="1" applyAlignment="1">
      <alignment vertical="center"/>
    </xf>
    <xf numFmtId="0" fontId="7" fillId="0" borderId="2" xfId="0" applyFont="1" applyFill="1" applyBorder="1" applyAlignment="1">
      <alignment vertical="center" wrapText="1"/>
    </xf>
    <xf numFmtId="0" fontId="9" fillId="0" borderId="2" xfId="1" applyFont="1" applyBorder="1" applyAlignment="1">
      <alignment horizontal="center" vertical="center"/>
    </xf>
    <xf numFmtId="0" fontId="9" fillId="0" borderId="1" xfId="1" applyFont="1" applyBorder="1" applyAlignment="1">
      <alignment horizontal="center"/>
    </xf>
    <xf numFmtId="0" fontId="9" fillId="0" borderId="2" xfId="1" applyFont="1" applyBorder="1" applyAlignment="1">
      <alignment horizontal="center"/>
    </xf>
    <xf numFmtId="0" fontId="7" fillId="0" borderId="0" xfId="0" applyFont="1" applyFill="1" applyBorder="1" applyAlignment="1"/>
    <xf numFmtId="0" fontId="11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center" wrapText="1"/>
    </xf>
  </cellXfs>
  <cellStyles count="24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Обычный_таргентные 2016" xfId="23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tabSelected="1" view="pageBreakPreview" zoomScaleSheetLayoutView="100" workbookViewId="0">
      <selection activeCell="C13" sqref="C13"/>
    </sheetView>
  </sheetViews>
  <sheetFormatPr defaultColWidth="8.85546875" defaultRowHeight="15.75" x14ac:dyDescent="0.25"/>
  <cols>
    <col min="1" max="1" width="8.85546875" style="9"/>
    <col min="2" max="2" width="38.7109375" style="9" customWidth="1"/>
    <col min="3" max="3" width="58.85546875" style="9" customWidth="1"/>
    <col min="4" max="4" width="13.28515625" style="9" customWidth="1"/>
    <col min="5" max="5" width="15.42578125" style="9" customWidth="1"/>
    <col min="6" max="6" width="13.28515625" style="9" customWidth="1"/>
    <col min="7" max="7" width="24" style="9" customWidth="1"/>
    <col min="8" max="8" width="16.5703125" style="9" customWidth="1"/>
    <col min="9" max="16384" width="8.85546875" style="9"/>
  </cols>
  <sheetData>
    <row r="1" spans="1:7" x14ac:dyDescent="0.25">
      <c r="E1" s="9" t="s">
        <v>0</v>
      </c>
    </row>
    <row r="2" spans="1:7" x14ac:dyDescent="0.25">
      <c r="E2" s="9" t="s">
        <v>56</v>
      </c>
    </row>
    <row r="4" spans="1:7" ht="15.75" customHeight="1" x14ac:dyDescent="0.25">
      <c r="A4" s="42" t="s">
        <v>1</v>
      </c>
      <c r="B4" s="42"/>
      <c r="C4" s="42"/>
      <c r="D4" s="42"/>
      <c r="E4" s="42"/>
      <c r="F4" s="42"/>
      <c r="G4" s="42"/>
    </row>
    <row r="5" spans="1:7" ht="40.5" customHeight="1" x14ac:dyDescent="0.25">
      <c r="A5" s="10" t="s">
        <v>2</v>
      </c>
      <c r="B5" s="10" t="s">
        <v>3</v>
      </c>
      <c r="C5" s="10" t="s">
        <v>51</v>
      </c>
      <c r="D5" s="10" t="s">
        <v>4</v>
      </c>
      <c r="E5" s="10" t="s">
        <v>5</v>
      </c>
      <c r="F5" s="10" t="s">
        <v>6</v>
      </c>
      <c r="G5" s="10" t="s">
        <v>7</v>
      </c>
    </row>
    <row r="6" spans="1:7" ht="14.45" customHeight="1" x14ac:dyDescent="0.25">
      <c r="A6" s="43" t="s">
        <v>24</v>
      </c>
      <c r="B6" s="43"/>
      <c r="C6" s="43"/>
      <c r="D6" s="43"/>
      <c r="E6" s="43"/>
      <c r="F6" s="43"/>
      <c r="G6" s="43"/>
    </row>
    <row r="7" spans="1:7" ht="18.75" customHeight="1" x14ac:dyDescent="0.25">
      <c r="A7" s="41">
        <v>1</v>
      </c>
      <c r="B7" s="4" t="s">
        <v>28</v>
      </c>
      <c r="C7" s="1" t="s">
        <v>29</v>
      </c>
      <c r="D7" s="2" t="s">
        <v>25</v>
      </c>
      <c r="E7" s="7">
        <v>12600</v>
      </c>
      <c r="F7" s="8">
        <v>190</v>
      </c>
      <c r="G7" s="3">
        <f t="shared" ref="G7:G12" si="0">E7*F7</f>
        <v>2394000</v>
      </c>
    </row>
    <row r="8" spans="1:7" ht="18.75" customHeight="1" x14ac:dyDescent="0.25">
      <c r="A8" s="41">
        <v>2</v>
      </c>
      <c r="B8" s="4" t="s">
        <v>30</v>
      </c>
      <c r="C8" s="1" t="s">
        <v>31</v>
      </c>
      <c r="D8" s="2" t="s">
        <v>25</v>
      </c>
      <c r="E8" s="7">
        <v>4500</v>
      </c>
      <c r="F8" s="8">
        <v>262.8</v>
      </c>
      <c r="G8" s="3">
        <f t="shared" si="0"/>
        <v>1182600</v>
      </c>
    </row>
    <row r="9" spans="1:7" ht="29.25" customHeight="1" x14ac:dyDescent="0.25">
      <c r="A9" s="41">
        <v>3</v>
      </c>
      <c r="B9" s="4" t="s">
        <v>32</v>
      </c>
      <c r="C9" s="1" t="s">
        <v>33</v>
      </c>
      <c r="D9" s="2" t="s">
        <v>34</v>
      </c>
      <c r="E9" s="5">
        <v>2350</v>
      </c>
      <c r="F9" s="3">
        <v>160.76</v>
      </c>
      <c r="G9" s="3">
        <f t="shared" si="0"/>
        <v>377786</v>
      </c>
    </row>
    <row r="10" spans="1:7" ht="14.45" customHeight="1" x14ac:dyDescent="0.25">
      <c r="A10" s="41">
        <v>4</v>
      </c>
      <c r="B10" s="11" t="s">
        <v>35</v>
      </c>
      <c r="C10" s="11" t="s">
        <v>36</v>
      </c>
      <c r="D10" s="2" t="s">
        <v>34</v>
      </c>
      <c r="E10" s="12">
        <v>300</v>
      </c>
      <c r="F10" s="13">
        <v>85.82</v>
      </c>
      <c r="G10" s="13">
        <f t="shared" si="0"/>
        <v>25745.999999999996</v>
      </c>
    </row>
    <row r="11" spans="1:7" ht="14.45" customHeight="1" x14ac:dyDescent="0.25">
      <c r="A11" s="41">
        <v>5</v>
      </c>
      <c r="B11" s="40" t="s">
        <v>37</v>
      </c>
      <c r="C11" s="1" t="s">
        <v>38</v>
      </c>
      <c r="D11" s="2" t="s">
        <v>34</v>
      </c>
      <c r="E11" s="5">
        <v>4000</v>
      </c>
      <c r="F11" s="3">
        <v>216</v>
      </c>
      <c r="G11" s="3">
        <f t="shared" si="0"/>
        <v>864000</v>
      </c>
    </row>
    <row r="12" spans="1:7" ht="14.45" customHeight="1" x14ac:dyDescent="0.25">
      <c r="A12" s="41">
        <v>6</v>
      </c>
      <c r="B12" s="4" t="s">
        <v>39</v>
      </c>
      <c r="C12" s="6" t="s">
        <v>40</v>
      </c>
      <c r="D12" s="2" t="s">
        <v>34</v>
      </c>
      <c r="E12" s="5">
        <v>11900</v>
      </c>
      <c r="F12" s="3">
        <v>109.2</v>
      </c>
      <c r="G12" s="3">
        <f t="shared" si="0"/>
        <v>1299480</v>
      </c>
    </row>
    <row r="13" spans="1:7" s="18" customFormat="1" ht="129.75" customHeight="1" x14ac:dyDescent="0.25">
      <c r="A13" s="41">
        <v>7</v>
      </c>
      <c r="B13" s="14" t="s">
        <v>54</v>
      </c>
      <c r="C13" s="14" t="s">
        <v>55</v>
      </c>
      <c r="D13" s="15" t="s">
        <v>47</v>
      </c>
      <c r="E13" s="16">
        <v>38300</v>
      </c>
      <c r="F13" s="17">
        <v>50</v>
      </c>
      <c r="G13" s="35">
        <f t="shared" ref="G13:G17" si="1">F13*E13</f>
        <v>1915000</v>
      </c>
    </row>
    <row r="14" spans="1:7" s="18" customFormat="1" ht="18.75" customHeight="1" x14ac:dyDescent="0.25">
      <c r="A14" s="41">
        <v>8</v>
      </c>
      <c r="B14" s="14" t="s">
        <v>65</v>
      </c>
      <c r="C14" s="14" t="s">
        <v>41</v>
      </c>
      <c r="D14" s="15" t="s">
        <v>47</v>
      </c>
      <c r="E14" s="19">
        <v>500</v>
      </c>
      <c r="F14" s="20">
        <v>81.84</v>
      </c>
      <c r="G14" s="36">
        <f t="shared" ref="G14" si="2">F14*E14</f>
        <v>40920</v>
      </c>
    </row>
    <row r="15" spans="1:7" s="18" customFormat="1" ht="15.75" customHeight="1" x14ac:dyDescent="0.25">
      <c r="A15" s="41">
        <v>9</v>
      </c>
      <c r="B15" s="14" t="s">
        <v>66</v>
      </c>
      <c r="C15" s="14" t="s">
        <v>26</v>
      </c>
      <c r="D15" s="15" t="s">
        <v>47</v>
      </c>
      <c r="E15" s="19">
        <v>2240</v>
      </c>
      <c r="F15" s="20">
        <v>81.84</v>
      </c>
      <c r="G15" s="36">
        <f t="shared" si="1"/>
        <v>183321.60000000001</v>
      </c>
    </row>
    <row r="16" spans="1:7" s="18" customFormat="1" ht="17.25" customHeight="1" x14ac:dyDescent="0.25">
      <c r="A16" s="41">
        <v>10</v>
      </c>
      <c r="B16" s="14" t="s">
        <v>67</v>
      </c>
      <c r="C16" s="14" t="s">
        <v>27</v>
      </c>
      <c r="D16" s="15" t="s">
        <v>47</v>
      </c>
      <c r="E16" s="19">
        <v>1000</v>
      </c>
      <c r="F16" s="20">
        <v>81.84</v>
      </c>
      <c r="G16" s="36">
        <f t="shared" si="1"/>
        <v>81840</v>
      </c>
    </row>
    <row r="17" spans="1:15" s="18" customFormat="1" ht="66" customHeight="1" x14ac:dyDescent="0.25">
      <c r="A17" s="41">
        <v>11</v>
      </c>
      <c r="B17" s="11" t="s">
        <v>52</v>
      </c>
      <c r="C17" s="11" t="s">
        <v>53</v>
      </c>
      <c r="D17" s="15" t="s">
        <v>47</v>
      </c>
      <c r="E17" s="21">
        <v>336800</v>
      </c>
      <c r="F17" s="22">
        <v>4</v>
      </c>
      <c r="G17" s="37">
        <f t="shared" si="1"/>
        <v>1347200</v>
      </c>
    </row>
    <row r="18" spans="1:15" s="18" customFormat="1" ht="54.75" customHeight="1" x14ac:dyDescent="0.25">
      <c r="A18" s="41">
        <v>12</v>
      </c>
      <c r="B18" s="23" t="s">
        <v>42</v>
      </c>
      <c r="C18" s="23" t="s">
        <v>44</v>
      </c>
      <c r="D18" s="15" t="s">
        <v>47</v>
      </c>
      <c r="E18" s="16">
        <v>1700</v>
      </c>
      <c r="F18" s="24">
        <v>20</v>
      </c>
      <c r="G18" s="38">
        <f t="shared" ref="G18:G20" si="3">F18*E18</f>
        <v>34000</v>
      </c>
    </row>
    <row r="19" spans="1:15" s="18" customFormat="1" ht="48" customHeight="1" x14ac:dyDescent="0.25">
      <c r="A19" s="41">
        <v>13</v>
      </c>
      <c r="B19" s="23" t="s">
        <v>43</v>
      </c>
      <c r="C19" s="23" t="s">
        <v>45</v>
      </c>
      <c r="D19" s="15" t="s">
        <v>47</v>
      </c>
      <c r="E19" s="25">
        <v>61600</v>
      </c>
      <c r="F19" s="22">
        <v>18</v>
      </c>
      <c r="G19" s="37">
        <f t="shared" si="3"/>
        <v>1108800</v>
      </c>
    </row>
    <row r="20" spans="1:15" s="18" customFormat="1" ht="35.25" customHeight="1" x14ac:dyDescent="0.25">
      <c r="A20" s="41">
        <v>14</v>
      </c>
      <c r="B20" s="23" t="s">
        <v>61</v>
      </c>
      <c r="C20" s="11" t="s">
        <v>46</v>
      </c>
      <c r="D20" s="15" t="s">
        <v>47</v>
      </c>
      <c r="E20" s="25">
        <v>460</v>
      </c>
      <c r="F20" s="22">
        <v>655</v>
      </c>
      <c r="G20" s="37">
        <f t="shared" si="3"/>
        <v>301300</v>
      </c>
    </row>
    <row r="21" spans="1:15" s="18" customFormat="1" ht="48" customHeight="1" x14ac:dyDescent="0.25">
      <c r="A21" s="41">
        <v>15</v>
      </c>
      <c r="B21" s="23" t="s">
        <v>62</v>
      </c>
      <c r="C21" s="23" t="s">
        <v>48</v>
      </c>
      <c r="D21" s="15" t="s">
        <v>47</v>
      </c>
      <c r="E21" s="19">
        <v>39200</v>
      </c>
      <c r="F21" s="24">
        <v>25</v>
      </c>
      <c r="G21" s="38">
        <f>F21*E21</f>
        <v>980000</v>
      </c>
    </row>
    <row r="22" spans="1:15" s="18" customFormat="1" ht="48" customHeight="1" x14ac:dyDescent="0.25">
      <c r="A22" s="41">
        <v>16</v>
      </c>
      <c r="B22" s="23" t="s">
        <v>63</v>
      </c>
      <c r="C22" s="23" t="s">
        <v>49</v>
      </c>
      <c r="D22" s="15" t="s">
        <v>47</v>
      </c>
      <c r="E22" s="26">
        <v>18000</v>
      </c>
      <c r="F22" s="24">
        <v>12</v>
      </c>
      <c r="G22" s="38">
        <f>F22*E22</f>
        <v>216000</v>
      </c>
    </row>
    <row r="23" spans="1:15" s="18" customFormat="1" ht="48" customHeight="1" x14ac:dyDescent="0.25">
      <c r="A23" s="41">
        <v>17</v>
      </c>
      <c r="B23" s="23" t="s">
        <v>64</v>
      </c>
      <c r="C23" s="23" t="s">
        <v>50</v>
      </c>
      <c r="D23" s="15" t="s">
        <v>47</v>
      </c>
      <c r="E23" s="16">
        <v>60500</v>
      </c>
      <c r="F23" s="24">
        <v>20</v>
      </c>
      <c r="G23" s="38">
        <f>F23*E23</f>
        <v>1210000</v>
      </c>
    </row>
    <row r="24" spans="1:15" ht="21.6" customHeight="1" x14ac:dyDescent="0.25">
      <c r="A24" s="27"/>
      <c r="B24" s="27" t="s">
        <v>8</v>
      </c>
      <c r="C24" s="27"/>
      <c r="D24" s="27"/>
      <c r="E24" s="28"/>
      <c r="F24" s="29"/>
      <c r="G24" s="39">
        <f>SUM(G7:G23)</f>
        <v>13561993.6</v>
      </c>
    </row>
    <row r="25" spans="1:15" ht="26.45" customHeight="1" x14ac:dyDescent="0.25"/>
    <row r="26" spans="1:15" x14ac:dyDescent="0.25">
      <c r="A26" s="44" t="s">
        <v>9</v>
      </c>
      <c r="B26" s="44"/>
      <c r="C26" s="44"/>
      <c r="D26" s="44"/>
      <c r="E26" s="44"/>
      <c r="F26" s="44"/>
      <c r="G26" s="44"/>
      <c r="H26" s="44"/>
    </row>
    <row r="27" spans="1:15" s="30" customFormat="1" ht="53.25" customHeight="1" x14ac:dyDescent="0.25">
      <c r="A27" s="46" t="s">
        <v>59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</row>
    <row r="28" spans="1:15" s="30" customFormat="1" ht="45.75" customHeight="1" x14ac:dyDescent="0.25">
      <c r="A28" s="47" t="s">
        <v>60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</row>
    <row r="29" spans="1:15" ht="19.5" customHeight="1" x14ac:dyDescent="0.25">
      <c r="A29" s="45" t="s">
        <v>10</v>
      </c>
      <c r="B29" s="45"/>
      <c r="C29" s="30"/>
      <c r="D29" s="31" t="s">
        <v>23</v>
      </c>
      <c r="E29" s="31"/>
    </row>
    <row r="30" spans="1:15" x14ac:dyDescent="0.25">
      <c r="A30" s="32"/>
      <c r="B30" s="30"/>
      <c r="C30" s="30"/>
      <c r="D30" s="30"/>
      <c r="E30" s="30"/>
    </row>
    <row r="31" spans="1:15" x14ac:dyDescent="0.25">
      <c r="A31" s="33" t="s">
        <v>11</v>
      </c>
      <c r="B31" s="30"/>
      <c r="C31" s="30"/>
      <c r="D31" s="33" t="s">
        <v>12</v>
      </c>
      <c r="E31" s="33"/>
    </row>
    <row r="32" spans="1:15" x14ac:dyDescent="0.25">
      <c r="A32" s="33"/>
      <c r="B32" s="30"/>
      <c r="C32" s="30"/>
      <c r="D32" s="33"/>
      <c r="E32" s="33"/>
    </row>
    <row r="33" spans="1:7" x14ac:dyDescent="0.25">
      <c r="A33" s="33" t="s">
        <v>13</v>
      </c>
      <c r="B33" s="30"/>
      <c r="C33" s="30"/>
      <c r="D33" s="33" t="s">
        <v>14</v>
      </c>
      <c r="E33" s="33"/>
    </row>
    <row r="34" spans="1:7" ht="9" customHeight="1" x14ac:dyDescent="0.25">
      <c r="A34" s="33"/>
      <c r="B34" s="30"/>
      <c r="C34" s="30"/>
      <c r="D34" s="33"/>
      <c r="E34" s="33"/>
    </row>
    <row r="35" spans="1:7" x14ac:dyDescent="0.25">
      <c r="A35" s="33" t="s">
        <v>15</v>
      </c>
      <c r="B35" s="30"/>
      <c r="C35" s="30"/>
      <c r="D35" s="33" t="s">
        <v>16</v>
      </c>
      <c r="E35" s="33"/>
    </row>
    <row r="36" spans="1:7" x14ac:dyDescent="0.25">
      <c r="A36" s="33"/>
      <c r="B36" s="30"/>
      <c r="C36" s="30"/>
      <c r="D36" s="33"/>
      <c r="E36" s="33"/>
    </row>
    <row r="37" spans="1:7" x14ac:dyDescent="0.25">
      <c r="A37" s="33" t="s">
        <v>57</v>
      </c>
      <c r="B37" s="30"/>
      <c r="C37" s="30"/>
      <c r="D37" s="33" t="s">
        <v>58</v>
      </c>
      <c r="E37" s="33"/>
    </row>
    <row r="38" spans="1:7" x14ac:dyDescent="0.25">
      <c r="A38" s="33"/>
      <c r="B38" s="30"/>
      <c r="C38" s="30"/>
      <c r="D38" s="33"/>
      <c r="E38" s="33"/>
    </row>
    <row r="39" spans="1:7" x14ac:dyDescent="0.25">
      <c r="A39" s="33" t="s">
        <v>17</v>
      </c>
      <c r="B39" s="30"/>
      <c r="C39" s="30"/>
      <c r="D39" s="33" t="s">
        <v>18</v>
      </c>
      <c r="E39" s="33"/>
    </row>
    <row r="40" spans="1:7" x14ac:dyDescent="0.25">
      <c r="A40" s="33"/>
      <c r="B40" s="30"/>
      <c r="C40" s="30"/>
      <c r="D40" s="33"/>
      <c r="E40" s="33"/>
    </row>
    <row r="41" spans="1:7" x14ac:dyDescent="0.25">
      <c r="A41" s="33" t="s">
        <v>19</v>
      </c>
      <c r="B41" s="30"/>
      <c r="C41" s="30"/>
      <c r="D41" s="33" t="s">
        <v>20</v>
      </c>
      <c r="E41" s="33"/>
    </row>
    <row r="42" spans="1:7" x14ac:dyDescent="0.25">
      <c r="A42" s="33"/>
      <c r="B42" s="30"/>
      <c r="C42" s="30"/>
      <c r="D42" s="33"/>
      <c r="E42" s="33"/>
    </row>
    <row r="43" spans="1:7" s="34" customFormat="1" x14ac:dyDescent="0.25">
      <c r="A43" s="33" t="s">
        <v>21</v>
      </c>
      <c r="B43" s="30"/>
      <c r="C43" s="30"/>
      <c r="D43" s="33" t="s">
        <v>22</v>
      </c>
      <c r="E43" s="33"/>
      <c r="F43" s="9"/>
      <c r="G43" s="9"/>
    </row>
  </sheetData>
  <mergeCells count="6">
    <mergeCell ref="A4:G4"/>
    <mergeCell ref="A6:G6"/>
    <mergeCell ref="A26:H26"/>
    <mergeCell ref="A29:B29"/>
    <mergeCell ref="A27:O27"/>
    <mergeCell ref="A28:O28"/>
  </mergeCells>
  <pageMargins left="0.70866141732283472" right="0.70866141732283472" top="0.74803149606299213" bottom="0.74803149606299213" header="0.31496062992125984" footer="0.31496062992125984"/>
  <pageSetup paperSize="9" scale="4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dcterms:created xsi:type="dcterms:W3CDTF">2019-03-11T10:08:28Z</dcterms:created>
  <dcterms:modified xsi:type="dcterms:W3CDTF">2020-01-30T08:38:23Z</dcterms:modified>
</cp:coreProperties>
</file>