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esktop-ljab2ei\обмен\ЛС и ИМН\Объявления 2020 г\102 от 19.10.2020г\"/>
    </mc:Choice>
  </mc:AlternateContent>
  <bookViews>
    <workbookView xWindow="0" yWindow="0" windowWidth="28800" windowHeight="12300"/>
  </bookViews>
  <sheets>
    <sheet name="ЛС и ИМН"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ИМН'!$A$1:$G$41</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14" i="1" l="1"/>
  <c r="G7" i="1" l="1"/>
  <c r="G9" i="1"/>
  <c r="G12" i="1"/>
  <c r="G13" i="1"/>
</calcChain>
</file>

<file path=xl/sharedStrings.xml><?xml version="1.0" encoding="utf-8"?>
<sst xmlns="http://schemas.openxmlformats.org/spreadsheetml/2006/main" count="46" uniqueCount="43">
  <si>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</si>
  <si>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</si>
  <si>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</si>
  <si>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</si>
  <si>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</si>
  <si>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</si>
  <si>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</si>
  <si>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</si>
  <si>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</si>
  <si>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Председатель</t>
  </si>
  <si>
    <t>Кухарева А.А.</t>
  </si>
  <si>
    <t>Ким Н.В.</t>
  </si>
  <si>
    <t>Главная медсестра</t>
  </si>
  <si>
    <t>Нагомбаева З.А.</t>
  </si>
  <si>
    <t>Юрисконсульт</t>
  </si>
  <si>
    <t>Бухгалтер</t>
  </si>
  <si>
    <t>Секретарь</t>
  </si>
  <si>
    <t>Мукажанов А.Т.</t>
  </si>
  <si>
    <t>Описание лекарственного средства и медицинского изделия (краткая характеристика)</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</si>
  <si>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</si>
  <si>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</si>
  <si>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Корженко О.О.</t>
  </si>
  <si>
    <t>Нигмешов С.А.</t>
  </si>
  <si>
    <t>Есмуратова М.Т.</t>
  </si>
  <si>
    <t>Медицинские изделия</t>
  </si>
  <si>
    <t>Пан А.Б.</t>
  </si>
  <si>
    <t>И.о заместитель директора по стратегическому развитию и планированию</t>
  </si>
  <si>
    <t xml:space="preserve">И.о заведующая отделением реанимации и интенсивной терапии  </t>
  </si>
  <si>
    <t>И.о руководитель инженерно-технической службы</t>
  </si>
  <si>
    <t>Кайсарулы Т.</t>
  </si>
  <si>
    <t>Старший фармацевт</t>
  </si>
  <si>
    <t xml:space="preserve">Экономист по фин.учету </t>
  </si>
  <si>
    <t>Нурлан А.Н.</t>
  </si>
  <si>
    <t>Инструменты хирургические сшивающие линейные серии ТА ( аппарат линейного шва с системой DSTперезаряжаемый, с кассетой 60 мм, 2 ряда скобок высотой 4,8 мм для нормальной ткани, цвет зеленый). ТА6048S</t>
  </si>
  <si>
    <t>Изогнутый сшивающий аппарат с ножом со сменными кассетами. Лезвие встроено в кассету. СS40B</t>
  </si>
  <si>
    <t xml:space="preserve">Сменные кассеты синий для сшивающего аппарата изогнутого. Содержит 46 скобок, расположенных в два двойных ряда в шахматном порядке. Длина внутреннего скобочного шва 42 мм, длина внешнего скобочного шва 3,5 мм. Лезвие встроено в кассету. CR40В  </t>
  </si>
  <si>
    <t xml:space="preserve">Сменные кассеты зеленый для сшивающего аппарата изогнутого. Содержит 46 скобок, расположенных в два двойных ряда в шахматном порядке. Длина внутреннего скобочного шва 42 мм, длина внешнего скобочного шва 4,8 мм. Лезвие встроено в кассету. CR40G </t>
  </si>
  <si>
    <t>штука</t>
  </si>
  <si>
    <t>Аппарат сшивающий хирургический перезаряжаемый (степлер) для создания линейного двойного скрепочного шва. Расположение скрепок в швах относительно друг друга - в шахматном порядке. Область применения: абдоминальная, грудная, педиатрическая и гинекологическая хирургия при резекции и рассечении тканей. Количество перезаряжаний 7.
Аппарат перезаряжается с использованием одноразовых Г-образных кассет (картриджей) без ножа с предустановленными скрепками с длиной скрепочного шва 60мм. Цветовая маркировка предустановленной кассеты зеленая.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
Обратная матрица встроена в аппарат и имеет низкий профиль для простоты установки за прошиваемую часть. Аппарат снабжен специальным удерживающим стержнем для фиксации его на тканях.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Аппарат может быть открыт в любое время, как до так и после прошивания, что осуществляется простым нажатием на кнопку блокировки. Положение промежуточного закрытия аппарата и атравматичная фиксация тканей в закрытом состоянии позволяют в любой момент перед прошиванием переложить аппарат в область, более подходящую для наложения шва.
Аппарат снабжен системой блокировки, предотвращающей прошивание без замены использованной кассеты.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Упаковка индивидуальная, стерильная. Только для использования на одном пациенте.</t>
  </si>
  <si>
    <t xml:space="preserve">Механический сшивающе-режущий аппарат с анатомически изогнутой рабочей частью для прошивания тканей нормальной толщины путем наложения двух двойных рядов скобочного шва с одновременным рассечением ткани между парными рядами скобочного шва. 
Аппарат имеет упорную анатомически изогнутую браншу с пазом для ограничителя ткани, ограничитель ткани с ручным или автоматическим закрытием, три рукоятки: упорную рукоятку, рукоятку закрытия браншей и рукоятку прошивания, кнопку размыкания браншей. Размер и форма головной части позволяют размещать аппарат в узком пространстве малого таза.
Механизм строго параллельного сведения браншей, наличие промежуточного положения закрытия браншей для их точной репозиции на ткани, возможность использования аппарата при помощи одной руки. Раздельное смыкание рукояток, препятствующее случайному прошиванию. Блокирование аппарата при использованной кассете.
Аппарат заряжен сменной одноразовой кассетой. Кассета имеет канал для прохождения ограничителя, встроенный механизм блокировки аппарата при использованной кассете.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 48 мм. Длина ножки открытой скобки 3,5 мм, высота закрытой скобки 1,5 мм. Лезвие встроено в кассету. Длина разреза не более 40 мм в зависимости от толщины ткани.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Аппарат может быть перезаряжен 5 раз взаимозаменяемыми кассетами для плотных тканей с высотой закрытой скобки 2 мм или кассетами для тканей нормальной толщины с высотой закрытой скобки 1,5 мм с общим количеством прошиваний 6 раз.
Предназначен для использования у одного пациента. Не подлежит повторной стерилизации.
Поставляется заряженным, стерильным.
</t>
  </si>
  <si>
    <t>Кассета (картридж) одноразовая Г-образная без ножа для аппарата сшивающего хирургического перезаряжаемого (степлера) для создания линейного двойного скрепочного шва.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60мм. Цветовая маркировка зеленая. Для использования на утолщенной ткани (главный бронх, привратник, поджелудочная железа и т.д.).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
Упаковка индивидуальная, стерильная.
Кассета предназначена для использования только с аппаратами GIA TA6035S и TA6048S.</t>
  </si>
  <si>
    <t xml:space="preserve">Кассеты сменные одноразовые для утолщенных тканей к изогнутому сшивающе-режущему аппарату для наложения двух двойных рядов скобок в шахматном порядке с одновременным рассечением ткани между парными рядами скобочного шва.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48 мм. Лезвие встроено в кассету. Длина разреза не более 40 мм в зависимости от толщины ткани. Длина ножки открытой скобки 4,5 мм, высота закрытой скобки 2 мм.Материал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Наличие в кассете канала для прохождения ограничителя ткани, встроенного механизма блокировки аппарата для предотвращения его работы при использованной кассете.
Поставляются стерильными.
</t>
  </si>
  <si>
    <t>к объявлению 102 от 19.10.2020г.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</si>
</sst>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3"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12"/>
      <name val="Times New Roman"/>
      <family val="1"/>
      <charset val="204"/>
    </font>
    <font>
      <b/>
      <sz val="12"/>
      <name val="Times New Roman"/>
      <family val="1"/>
      <charset val="204"/>
    </font>
    <font>
      <sz val="12"/>
      <color theme="1"/>
      <name val="Times New Roman"/>
      <family val="1"/>
      <charset val="204"/>
    </font>
    <font>
      <sz val="12"/>
      <color rgb="FF000000"/>
      <name val="Times New Roman"/>
      <family val="1"/>
      <charset val="204"/>
    </font>
    <font>
      <sz val="11"/>
      <color theme="1"/>
      <name val="Times New Roman"/>
      <family val="1"/>
      <charset val="204"/>
    </font>
    <font>
      <sz val="1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auto="1"/>
      </top>
      <bottom/>
      <diagonal/>
    </border>
    <border>
      <left style="thin">
        <color auto="1"/>
      </left>
      <right style="thin">
        <color auto="1"/>
      </right>
      <top style="thin">
        <color auto="1"/>
      </top>
      <bottom/>
      <diagonal/>
    </border>
    <border>
      <left style="thin">
        <color indexed="64"/>
      </left>
      <right style="thin">
        <color indexed="64"/>
      </right>
      <top/>
      <bottom/>
      <diagonal/>
    </border>
  </borders>
  <cellStyleXfs count="25">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6" fontId="6" fillId="0" borderId="0" applyBorder="0" applyProtection="0"/>
    <xf numFmtId="43" fontId="1" fillId="0" borderId="0" applyFont="0" applyFill="0" applyBorder="0" applyAlignment="0" applyProtection="0"/>
    <xf numFmtId="0" fontId="4" fillId="0" borderId="0"/>
  </cellStyleXfs>
  <cellXfs count="60">
    <xf numFmtId="0" fontId="0" fillId="0" borderId="0" xfId="0"/>
    <xf numFmtId="0" fontId="7" fillId="0" borderId="0" xfId="1" applyFont="1"/>
    <xf numFmtId="0" fontId="8" fillId="0" borderId="2" xfId="1" applyFont="1" applyBorder="1" applyAlignment="1">
      <alignment horizontal="center" vertical="center" wrapText="1"/>
    </xf>
    <xf numFmtId="0" fontId="7" fillId="0" borderId="0" xfId="1" applyFont="1" applyFill="1"/>
    <xf numFmtId="0" fontId="8" fillId="0" borderId="0" xfId="1" applyFont="1"/>
    <xf numFmtId="0" fontId="7" fillId="0" borderId="0" xfId="5" applyFont="1" applyFill="1" applyBorder="1" applyAlignment="1">
      <alignment horizontal="left" vertical="top" wrapText="1"/>
    </xf>
    <xf numFmtId="0" fontId="7" fillId="0" borderId="0" xfId="0" applyFont="1" applyFill="1"/>
    <xf numFmtId="0" fontId="7" fillId="0" borderId="0" xfId="0" applyFont="1" applyFill="1" applyAlignment="1">
      <alignment horizontal="left"/>
    </xf>
    <xf numFmtId="0" fontId="8" fillId="0" borderId="0" xfId="0" applyFont="1" applyFill="1" applyAlignment="1">
      <alignment horizontal="left"/>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top" wrapText="1"/>
    </xf>
    <xf numFmtId="0" fontId="7" fillId="0" borderId="0" xfId="0" applyFont="1" applyFill="1" applyBorder="1" applyAlignment="1"/>
    <xf numFmtId="0" fontId="7" fillId="0" borderId="2" xfId="1" applyFont="1" applyBorder="1"/>
    <xf numFmtId="0" fontId="7" fillId="0" borderId="2" xfId="5" applyFont="1" applyFill="1" applyBorder="1" applyAlignment="1">
      <alignment horizontal="left" vertical="top" wrapText="1"/>
    </xf>
    <xf numFmtId="0" fontId="7" fillId="0" borderId="2" xfId="5" applyFont="1" applyFill="1" applyBorder="1" applyAlignment="1">
      <alignment horizontal="center" vertical="top" wrapText="1"/>
    </xf>
    <xf numFmtId="0" fontId="7" fillId="0" borderId="2" xfId="5" applyFont="1" applyFill="1" applyBorder="1" applyAlignment="1">
      <alignment horizontal="right" vertical="top" wrapText="1"/>
    </xf>
    <xf numFmtId="4" fontId="7" fillId="0" borderId="2" xfId="5" applyNumberFormat="1" applyFont="1" applyFill="1" applyBorder="1" applyAlignment="1">
      <alignment horizontal="right" vertical="top" wrapText="1"/>
    </xf>
    <xf numFmtId="0" fontId="9" fillId="2" borderId="2" xfId="0" applyFont="1" applyFill="1" applyBorder="1" applyAlignment="1">
      <alignment horizontal="center" vertical="center"/>
    </xf>
    <xf numFmtId="43" fontId="7" fillId="0" borderId="2" xfId="23" applyFont="1" applyBorder="1" applyAlignment="1">
      <alignment horizontal="center" vertical="center" wrapText="1"/>
    </xf>
    <xf numFmtId="43" fontId="10" fillId="2" borderId="2" xfId="23" applyFont="1" applyFill="1" applyBorder="1" applyAlignment="1">
      <alignment horizontal="center" vertical="center" wrapText="1"/>
    </xf>
    <xf numFmtId="4" fontId="8" fillId="0" borderId="2" xfId="5" applyNumberFormat="1" applyFont="1" applyFill="1" applyBorder="1" applyAlignment="1">
      <alignment horizontal="right" vertical="top"/>
    </xf>
    <xf numFmtId="0" fontId="8" fillId="0" borderId="0" xfId="0" applyFont="1" applyFill="1" applyAlignment="1">
      <alignment horizontal="left" vertical="top"/>
    </xf>
    <xf numFmtId="0" fontId="7" fillId="0" borderId="0" xfId="0" applyFont="1" applyFill="1" applyAlignment="1">
      <alignment horizontal="justify" vertical="top"/>
    </xf>
    <xf numFmtId="0" fontId="7" fillId="0" borderId="0" xfId="0" applyFont="1" applyFill="1" applyAlignment="1">
      <alignment horizontal="left" vertical="top"/>
    </xf>
    <xf numFmtId="0" fontId="7" fillId="0" borderId="0" xfId="1" applyFont="1" applyAlignment="1">
      <alignment vertical="top"/>
    </xf>
    <xf numFmtId="0" fontId="8" fillId="0" borderId="3" xfId="1" applyFont="1" applyBorder="1" applyAlignment="1">
      <alignment horizontal="center" vertical="center" wrapText="1"/>
    </xf>
    <xf numFmtId="0" fontId="8" fillId="0" borderId="6" xfId="5" applyFont="1" applyFill="1" applyBorder="1" applyAlignment="1">
      <alignment horizontal="left" vertical="top" wrapText="1"/>
    </xf>
    <xf numFmtId="0" fontId="11" fillId="0" borderId="2" xfId="0" applyFont="1" applyBorder="1" applyAlignment="1">
      <alignment vertical="center" wrapText="1"/>
    </xf>
    <xf numFmtId="0" fontId="4" fillId="0" borderId="2" xfId="4" applyFill="1" applyBorder="1" applyAlignment="1">
      <alignment horizontal="center" vertical="center" wrapText="1"/>
    </xf>
    <xf numFmtId="49" fontId="12" fillId="0" borderId="2" xfId="4" applyNumberFormat="1" applyFont="1" applyFill="1" applyBorder="1" applyAlignment="1">
      <alignment horizontal="left" vertical="top" wrapText="1"/>
    </xf>
    <xf numFmtId="0" fontId="11" fillId="0" borderId="2" xfId="0" applyFont="1" applyBorder="1" applyAlignment="1">
      <alignment vertical="top" wrapText="1"/>
    </xf>
    <xf numFmtId="43" fontId="10" fillId="2" borderId="8" xfId="23" applyFont="1" applyFill="1" applyBorder="1" applyAlignment="1">
      <alignment horizontal="center" vertical="center" wrapText="1"/>
    </xf>
    <xf numFmtId="43" fontId="10" fillId="2" borderId="9" xfId="23" applyFont="1" applyFill="1" applyBorder="1" applyAlignment="1">
      <alignment horizontal="center" vertical="center" wrapText="1"/>
    </xf>
    <xf numFmtId="43" fontId="7" fillId="0" borderId="8" xfId="23" applyFont="1" applyBorder="1" applyAlignment="1">
      <alignment horizontal="center" vertical="center" wrapText="1"/>
    </xf>
    <xf numFmtId="43" fontId="7" fillId="0" borderId="9" xfId="23" applyFont="1" applyBorder="1" applyAlignment="1">
      <alignment horizontal="center" vertical="center" wrapText="1"/>
    </xf>
    <xf numFmtId="0" fontId="8" fillId="0" borderId="8" xfId="1" applyFont="1" applyBorder="1" applyAlignment="1">
      <alignment horizontal="center" vertical="center" wrapText="1"/>
    </xf>
    <xf numFmtId="0" fontId="8" fillId="0" borderId="6" xfId="1" applyFont="1" applyBorder="1" applyAlignment="1">
      <alignment horizontal="center" vertical="center" wrapText="1"/>
    </xf>
    <xf numFmtId="0" fontId="11" fillId="0" borderId="8" xfId="0" applyFont="1" applyBorder="1" applyAlignment="1">
      <alignment horizontal="left" vertical="center" wrapText="1"/>
    </xf>
    <xf numFmtId="0" fontId="11" fillId="0" borderId="6" xfId="0" applyFont="1" applyBorder="1" applyAlignment="1">
      <alignment horizontal="left" vertical="center" wrapText="1"/>
    </xf>
    <xf numFmtId="0" fontId="9" fillId="2" borderId="8" xfId="0" applyFont="1" applyFill="1" applyBorder="1" applyAlignment="1">
      <alignment horizontal="center" vertical="center"/>
    </xf>
    <xf numFmtId="0" fontId="9" fillId="2" borderId="6" xfId="0" applyFont="1" applyFill="1" applyBorder="1" applyAlignment="1">
      <alignment horizontal="center" vertical="center"/>
    </xf>
    <xf numFmtId="43" fontId="10" fillId="2" borderId="6" xfId="23" applyFont="1" applyFill="1" applyBorder="1" applyAlignment="1">
      <alignment horizontal="center" vertical="center" wrapText="1"/>
    </xf>
    <xf numFmtId="43" fontId="7" fillId="0" borderId="6" xfId="23" applyFont="1" applyBorder="1" applyAlignment="1">
      <alignment horizontal="center" vertical="center" wrapText="1"/>
    </xf>
    <xf numFmtId="0" fontId="8" fillId="0" borderId="9" xfId="1" applyFont="1" applyBorder="1" applyAlignment="1">
      <alignment horizontal="center" vertical="center" wrapText="1"/>
    </xf>
    <xf numFmtId="0" fontId="11" fillId="0" borderId="9" xfId="0" applyFont="1" applyBorder="1" applyAlignment="1">
      <alignment horizontal="left" vertical="center"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9" fillId="2" borderId="9"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0" xfId="0" applyFont="1" applyFill="1" applyBorder="1" applyAlignment="1">
      <alignment horizontal="left" vertical="top" wrapText="1"/>
    </xf>
    <xf numFmtId="0" fontId="8" fillId="0" borderId="1" xfId="1" applyFont="1" applyBorder="1" applyAlignment="1">
      <alignment horizontal="center"/>
    </xf>
    <xf numFmtId="0" fontId="8" fillId="0" borderId="3" xfId="1" applyFont="1" applyBorder="1" applyAlignment="1">
      <alignment horizontal="center" vertical="center" wrapText="1"/>
    </xf>
    <xf numFmtId="0" fontId="8" fillId="0" borderId="7"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11" fillId="0" borderId="8" xfId="4" applyFont="1" applyBorder="1" applyAlignment="1">
      <alignment horizontal="left" wrapText="1"/>
    </xf>
    <xf numFmtId="0" fontId="11" fillId="0" borderId="6" xfId="4" applyFont="1" applyBorder="1" applyAlignment="1">
      <alignment horizontal="left" wrapText="1"/>
    </xf>
    <xf numFmtId="0" fontId="0" fillId="0" borderId="6" xfId="0" applyBorder="1" applyAlignment="1">
      <alignment horizontal="center" vertical="center"/>
    </xf>
    <xf numFmtId="0" fontId="7" fillId="0" borderId="0" xfId="0" applyFont="1" applyFill="1" applyBorder="1" applyAlignment="1"/>
  </cellXfs>
  <cellStyles count="25">
    <cellStyle name="TableStyleLight1" xfId="22"/>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xfId="24"/>
    <cellStyle name="Обычный 8 6" xfId="16"/>
    <cellStyle name="Финансовый" xfId="23"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tabSelected="1" view="pageBreakPreview" zoomScaleSheetLayoutView="100" workbookViewId="0">
      <selection activeCell="G15" sqref="G15"/>
    </sheetView>
  </sheetViews>
  <sheetFormatPr defaultColWidth="8.85546875" defaultRowHeight="15.75" x14ac:dyDescent="0.25"/>
  <cols>
    <col min="1" max="1" width="8.85546875" style="1"/>
    <col min="2" max="2" width="38.7109375" style="1" customWidth="1"/>
    <col min="3" max="3" width="60.85546875" style="1" customWidth="1"/>
    <col min="4" max="4" width="13.28515625" style="1" customWidth="1"/>
    <col min="5" max="5" width="15.42578125" style="1" customWidth="1"/>
    <col min="6" max="6" width="13.28515625" style="1" customWidth="1"/>
    <col min="7" max="7" width="17.85546875" style="1" customWidth="1"/>
    <col min="8" max="16384" width="8.85546875" style="1"/>
  </cols>
  <sheetData>
    <row r="1" spans="1:7" x14ac:dyDescent="0.25">
      <c r="E1" s="1" t="s">
        <v>0</v>
      </c>
    </row>
    <row r="2" spans="1:7" x14ac:dyDescent="0.25">
      <c r="E2" s="1" t="s">
        <v>42</v>
      </c>
    </row>
    <row r="4" spans="1:7" ht="15.75" customHeight="1" x14ac:dyDescent="0.25">
      <c r="A4" s="51" t="s">
        <v>1</v>
      </c>
      <c r="B4" s="51"/>
      <c r="C4" s="51"/>
      <c r="D4" s="51"/>
      <c r="E4" s="51"/>
      <c r="F4" s="51"/>
      <c r="G4" s="51"/>
    </row>
    <row r="5" spans="1:7" ht="40.5" customHeight="1" x14ac:dyDescent="0.25">
      <c r="A5" s="2" t="s">
        <v>2</v>
      </c>
      <c r="B5" s="2" t="s">
        <v>3</v>
      </c>
      <c r="C5" s="2" t="s">
        <v>18</v>
      </c>
      <c r="D5" s="2" t="s">
        <v>4</v>
      </c>
      <c r="E5" s="2" t="s">
        <v>5</v>
      </c>
      <c r="F5" s="2" t="s">
        <v>6</v>
      </c>
      <c r="G5" s="2" t="s">
        <v>7</v>
      </c>
    </row>
    <row r="6" spans="1:7" s="3" customFormat="1" ht="17.25" customHeight="1" x14ac:dyDescent="0.25">
      <c r="A6" s="52" t="s">
        <v>24</v>
      </c>
      <c r="B6" s="53"/>
      <c r="C6" s="54"/>
      <c r="D6" s="54"/>
      <c r="E6" s="54"/>
      <c r="F6" s="54"/>
      <c r="G6" s="55"/>
    </row>
    <row r="7" spans="1:7" s="3" customFormat="1" ht="110.25" customHeight="1" x14ac:dyDescent="0.25">
      <c r="A7" s="35">
        <v>1</v>
      </c>
      <c r="B7" s="37" t="s">
        <v>33</v>
      </c>
      <c r="C7" s="56" t="s">
        <v>38</v>
      </c>
      <c r="D7" s="39" t="s">
        <v>37</v>
      </c>
      <c r="E7" s="48">
        <v>3</v>
      </c>
      <c r="F7" s="31">
        <v>87500</v>
      </c>
      <c r="G7" s="33">
        <f t="shared" ref="G7:G13" si="0">E7*F7</f>
        <v>262500</v>
      </c>
    </row>
    <row r="8" spans="1:7" s="3" customFormat="1" ht="409.5" customHeight="1" x14ac:dyDescent="0.25">
      <c r="A8" s="36"/>
      <c r="B8" s="38"/>
      <c r="C8" s="57"/>
      <c r="D8" s="40"/>
      <c r="E8" s="58"/>
      <c r="F8" s="41"/>
      <c r="G8" s="42"/>
    </row>
    <row r="9" spans="1:7" s="3" customFormat="1" ht="51.75" customHeight="1" x14ac:dyDescent="0.25">
      <c r="A9" s="35">
        <v>2</v>
      </c>
      <c r="B9" s="37" t="s">
        <v>34</v>
      </c>
      <c r="C9" s="45" t="s">
        <v>39</v>
      </c>
      <c r="D9" s="39" t="s">
        <v>37</v>
      </c>
      <c r="E9" s="48">
        <v>2</v>
      </c>
      <c r="F9" s="31">
        <v>270000</v>
      </c>
      <c r="G9" s="33">
        <f t="shared" si="0"/>
        <v>540000</v>
      </c>
    </row>
    <row r="10" spans="1:7" s="3" customFormat="1" ht="409.5" customHeight="1" x14ac:dyDescent="0.25">
      <c r="A10" s="43"/>
      <c r="B10" s="44"/>
      <c r="C10" s="46"/>
      <c r="D10" s="47"/>
      <c r="E10" s="49"/>
      <c r="F10" s="32"/>
      <c r="G10" s="34"/>
    </row>
    <row r="11" spans="1:7" s="3" customFormat="1" ht="80.25" customHeight="1" x14ac:dyDescent="0.25">
      <c r="A11" s="43"/>
      <c r="B11" s="44"/>
      <c r="C11" s="46"/>
      <c r="D11" s="47"/>
      <c r="E11" s="49"/>
      <c r="F11" s="32"/>
      <c r="G11" s="34"/>
    </row>
    <row r="12" spans="1:7" s="3" customFormat="1" ht="288" customHeight="1" x14ac:dyDescent="0.25">
      <c r="A12" s="25">
        <v>3</v>
      </c>
      <c r="B12" s="27" t="s">
        <v>35</v>
      </c>
      <c r="C12" s="29" t="s">
        <v>40</v>
      </c>
      <c r="D12" s="17" t="s">
        <v>37</v>
      </c>
      <c r="E12" s="28">
        <v>14</v>
      </c>
      <c r="F12" s="19">
        <v>101700</v>
      </c>
      <c r="G12" s="18">
        <f t="shared" si="0"/>
        <v>1423800</v>
      </c>
    </row>
    <row r="13" spans="1:7" s="3" customFormat="1" ht="259.5" customHeight="1" x14ac:dyDescent="0.25">
      <c r="A13" s="25">
        <v>4</v>
      </c>
      <c r="B13" s="27" t="s">
        <v>36</v>
      </c>
      <c r="C13" s="30" t="s">
        <v>41</v>
      </c>
      <c r="D13" s="17" t="s">
        <v>37</v>
      </c>
      <c r="E13" s="28">
        <v>14</v>
      </c>
      <c r="F13" s="19">
        <v>101700</v>
      </c>
      <c r="G13" s="18">
        <f t="shared" si="0"/>
        <v>1423800</v>
      </c>
    </row>
    <row r="14" spans="1:7" ht="16.5" customHeight="1" x14ac:dyDescent="0.25">
      <c r="A14" s="12"/>
      <c r="B14" s="26" t="s">
        <v>19</v>
      </c>
      <c r="C14" s="13"/>
      <c r="D14" s="14"/>
      <c r="E14" s="15"/>
      <c r="F14" s="16"/>
      <c r="G14" s="20">
        <f>SUM(G7:G13)</f>
        <v>3650100</v>
      </c>
    </row>
    <row r="15" spans="1:7" x14ac:dyDescent="0.25">
      <c r="A15" s="11"/>
      <c r="B15" s="5"/>
      <c r="C15" s="11"/>
      <c r="D15" s="11"/>
      <c r="E15" s="11"/>
      <c r="F15" s="11"/>
      <c r="G15" s="11"/>
    </row>
    <row r="16" spans="1:7" s="6" customFormat="1" ht="31.5" customHeight="1" x14ac:dyDescent="0.25">
      <c r="A16" s="59" t="s">
        <v>8</v>
      </c>
      <c r="B16" s="59"/>
      <c r="C16" s="59"/>
      <c r="D16" s="59"/>
      <c r="E16" s="59"/>
      <c r="F16" s="59"/>
      <c r="G16" s="59"/>
    </row>
    <row r="17" spans="1:7" s="6" customFormat="1" ht="45.75" customHeight="1" x14ac:dyDescent="0.25">
      <c r="A17" s="50" t="s">
        <v>20</v>
      </c>
      <c r="B17" s="50"/>
      <c r="C17" s="50"/>
      <c r="D17" s="50"/>
      <c r="E17" s="50"/>
      <c r="F17" s="50"/>
      <c r="G17" s="50"/>
    </row>
    <row r="18" spans="1:7" s="6" customFormat="1" ht="22.5" customHeight="1" x14ac:dyDescent="0.25">
      <c r="A18" s="10"/>
      <c r="B18" s="10"/>
      <c r="C18" s="10"/>
      <c r="D18" s="10"/>
      <c r="E18" s="10"/>
      <c r="F18" s="10"/>
      <c r="G18" s="10"/>
    </row>
    <row r="19" spans="1:7" ht="19.5" customHeight="1" x14ac:dyDescent="0.25">
      <c r="A19" s="21" t="s">
        <v>9</v>
      </c>
      <c r="B19" s="9"/>
      <c r="C19" s="6"/>
      <c r="D19" s="8" t="s">
        <v>10</v>
      </c>
      <c r="E19" s="8"/>
    </row>
    <row r="20" spans="1:7" x14ac:dyDescent="0.25">
      <c r="A20" s="22"/>
      <c r="B20" s="8"/>
      <c r="C20" s="6"/>
      <c r="D20" s="6"/>
      <c r="E20" s="6"/>
    </row>
    <row r="21" spans="1:7" x14ac:dyDescent="0.25">
      <c r="A21" s="23" t="s">
        <v>26</v>
      </c>
      <c r="B21" s="6"/>
      <c r="C21" s="6"/>
      <c r="D21" s="7" t="s">
        <v>17</v>
      </c>
      <c r="E21" s="7"/>
    </row>
    <row r="22" spans="1:7" x14ac:dyDescent="0.25">
      <c r="A22" s="23"/>
      <c r="B22" s="6"/>
      <c r="C22" s="6"/>
      <c r="D22" s="7"/>
      <c r="E22" s="7"/>
    </row>
    <row r="23" spans="1:7" x14ac:dyDescent="0.25">
      <c r="A23" s="23" t="s">
        <v>27</v>
      </c>
      <c r="B23" s="6"/>
      <c r="C23" s="6"/>
      <c r="D23" s="7" t="s">
        <v>11</v>
      </c>
      <c r="E23" s="7"/>
    </row>
    <row r="24" spans="1:7" ht="15.75" customHeight="1" x14ac:dyDescent="0.25">
      <c r="A24" s="23"/>
      <c r="B24" s="6"/>
      <c r="C24" s="6"/>
      <c r="D24" s="7"/>
      <c r="E24" s="7"/>
    </row>
    <row r="25" spans="1:7" x14ac:dyDescent="0.25">
      <c r="A25" s="23" t="s">
        <v>12</v>
      </c>
      <c r="B25" s="6"/>
      <c r="C25" s="6"/>
      <c r="D25" s="7" t="s">
        <v>13</v>
      </c>
      <c r="E25" s="7"/>
    </row>
    <row r="26" spans="1:7" x14ac:dyDescent="0.25">
      <c r="A26" s="23"/>
      <c r="B26" s="6"/>
      <c r="C26" s="6"/>
      <c r="D26" s="7"/>
      <c r="E26" s="7"/>
    </row>
    <row r="27" spans="1:7" x14ac:dyDescent="0.25">
      <c r="A27" s="23" t="s">
        <v>28</v>
      </c>
      <c r="B27" s="6"/>
      <c r="C27" s="6"/>
      <c r="D27" s="7" t="s">
        <v>29</v>
      </c>
      <c r="E27" s="7"/>
    </row>
    <row r="28" spans="1:7" x14ac:dyDescent="0.25">
      <c r="A28" s="23"/>
      <c r="B28" s="6"/>
      <c r="C28" s="6"/>
      <c r="D28" s="7"/>
      <c r="E28" s="7"/>
    </row>
    <row r="29" spans="1:7" x14ac:dyDescent="0.25">
      <c r="A29" s="23" t="s">
        <v>30</v>
      </c>
      <c r="B29" s="6"/>
      <c r="C29" s="6"/>
      <c r="D29" s="7" t="s">
        <v>23</v>
      </c>
      <c r="E29" s="7"/>
    </row>
    <row r="30" spans="1:7" x14ac:dyDescent="0.25">
      <c r="A30" s="23"/>
      <c r="B30" s="6"/>
      <c r="C30" s="6"/>
      <c r="D30" s="7"/>
      <c r="E30" s="7"/>
    </row>
    <row r="31" spans="1:7" x14ac:dyDescent="0.25">
      <c r="A31" s="23" t="s">
        <v>14</v>
      </c>
      <c r="B31" s="6"/>
      <c r="C31" s="6"/>
      <c r="D31" s="7" t="s">
        <v>25</v>
      </c>
      <c r="E31" s="7"/>
    </row>
    <row r="32" spans="1:7" x14ac:dyDescent="0.25">
      <c r="A32" s="23"/>
      <c r="B32" s="6"/>
      <c r="C32" s="6"/>
      <c r="D32" s="7"/>
      <c r="E32" s="7"/>
    </row>
    <row r="33" spans="1:7" s="4" customFormat="1" x14ac:dyDescent="0.25">
      <c r="A33" s="23" t="s">
        <v>31</v>
      </c>
      <c r="B33" s="6"/>
      <c r="C33" s="6"/>
      <c r="D33" s="7" t="s">
        <v>32</v>
      </c>
      <c r="E33" s="7"/>
      <c r="F33" s="1"/>
      <c r="G33" s="1"/>
    </row>
    <row r="34" spans="1:7" x14ac:dyDescent="0.25">
      <c r="A34" s="23"/>
      <c r="B34" s="6"/>
      <c r="C34" s="6"/>
      <c r="D34" s="7"/>
      <c r="E34" s="7"/>
    </row>
    <row r="35" spans="1:7" x14ac:dyDescent="0.25">
      <c r="A35" s="23" t="s">
        <v>15</v>
      </c>
      <c r="B35" s="6"/>
      <c r="C35" s="6"/>
      <c r="D35" s="7" t="s">
        <v>22</v>
      </c>
      <c r="E35" s="7"/>
    </row>
    <row r="36" spans="1:7" x14ac:dyDescent="0.25">
      <c r="A36" s="23"/>
      <c r="B36" s="6"/>
      <c r="C36" s="6"/>
      <c r="D36" s="7"/>
      <c r="E36" s="7"/>
    </row>
    <row r="37" spans="1:7" x14ac:dyDescent="0.25">
      <c r="A37" s="23" t="s">
        <v>16</v>
      </c>
      <c r="B37" s="6"/>
      <c r="C37" s="6"/>
      <c r="D37" s="7" t="s">
        <v>21</v>
      </c>
      <c r="E37" s="7"/>
    </row>
    <row r="38" spans="1:7" x14ac:dyDescent="0.25">
      <c r="A38" s="24"/>
      <c r="B38" s="6"/>
    </row>
  </sheetData>
  <mergeCells count="18">
    <mergeCell ref="D7:D8"/>
    <mergeCell ref="E7:E8"/>
    <mergeCell ref="F7:F8"/>
    <mergeCell ref="G7:G8"/>
    <mergeCell ref="A16:G16"/>
    <mergeCell ref="A17:G17"/>
    <mergeCell ref="A4:G4"/>
    <mergeCell ref="A6:G6"/>
    <mergeCell ref="A7:A8"/>
    <mergeCell ref="B7:B8"/>
    <mergeCell ref="C7:C8"/>
    <mergeCell ref="F9:F11"/>
    <mergeCell ref="G9:G11"/>
    <mergeCell ref="A9:A11"/>
    <mergeCell ref="B9:B11"/>
    <mergeCell ref="C9:C11"/>
    <mergeCell ref="D9:D11"/>
    <mergeCell ref="E9:E11"/>
  </mergeCells>
  <pageMargins left="0.70866141732283472" right="0.70866141732283472" top="0.74803149606299213" bottom="0.74803149606299213" header="0.31496062992125984" footer="0.31496062992125984"/>
  <pageSetup paperSize="9" scale="5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ИМН</vt:lpstr>
      <vt:lpstr>'ЛС и ИМН'!Область_печати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2020-10-08T03:48:42Z</cp:lastPrinted>
  <dcterms:created xsi:type="dcterms:W3CDTF">2019-03-11T10:08:28Z</dcterms:created>
  <dcterms:modified xsi:type="dcterms:W3CDTF">2020-10-19T03:51:50Z</dcterms:modified>
</cp:coreProperties>
</file>