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скрининг РМЖ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21" i="1"/>
  <c r="G22"/>
  <c r="G23"/>
  <c r="G24"/>
  <c r="G25"/>
  <c r="G26"/>
  <c r="G27"/>
  <c r="G28"/>
  <c r="G20"/>
  <c r="G16"/>
  <c r="G17"/>
  <c r="G18"/>
  <c r="G19"/>
  <c r="G7" l="1"/>
  <c r="G29" s="1"/>
  <c r="G8"/>
  <c r="G9"/>
  <c r="G10"/>
  <c r="G11"/>
  <c r="G12"/>
  <c r="G13"/>
  <c r="G14"/>
  <c r="G15"/>
</calcChain>
</file>

<file path=xl/sharedStrings.xml><?xml version="1.0" encoding="utf-8"?>
<sst xmlns="http://schemas.openxmlformats.org/spreadsheetml/2006/main" count="78" uniqueCount="63">
  <si>
    <t>Приложение 1</t>
  </si>
  <si>
    <t>Перечень закупаемых товаров</t>
  </si>
  <si>
    <t>№ Лота</t>
  </si>
  <si>
    <t>Наименование лота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</si>
  <si>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изделия медицинского назначения</t>
  </si>
  <si>
    <t>Ед изм</t>
  </si>
  <si>
    <t>Кол-во</t>
  </si>
  <si>
    <t>Цена, тенге</t>
  </si>
  <si>
    <t>Сумма, тенге</t>
  </si>
  <si>
    <t>литр</t>
  </si>
  <si>
    <t>Био маунт НМ.</t>
  </si>
  <si>
    <t>Био маунт НМ. Синтетическая монтирующая среда для приготовления гистологических и цитологических препаратов. Смесь акриловых смол в ксилоле. Характеристика препарата: цвет – прозрачный Растворимость – в воде не растворим; растворяется в эфирах, кетонах, ароматических углеводородах и D-лимонене. Коэффициент преломления – 1,5. Динамическая вязкость 250 при 450 мПа* и 20 ֯ С. Фасовка по 100 мл во флаконах.</t>
  </si>
  <si>
    <t>флакон</t>
  </si>
  <si>
    <t>Предметное стекло 25,5*75,5 мм</t>
  </si>
  <si>
    <t>упаковка</t>
  </si>
  <si>
    <t xml:space="preserve">Перчатки медицинские </t>
  </si>
  <si>
    <t>пара</t>
  </si>
  <si>
    <t>Медицинские маски</t>
  </si>
  <si>
    <t>Маска медицинская на резинках с угольным фильтром из нетканого материала, плотность 20 грамм/кв.м.</t>
  </si>
  <si>
    <t>штука</t>
  </si>
  <si>
    <t>Ксилол</t>
  </si>
  <si>
    <t>О. Ксилол Ч</t>
  </si>
  <si>
    <t>кг</t>
  </si>
  <si>
    <t>Ацетон ЧДА</t>
  </si>
  <si>
    <t>ампула</t>
  </si>
  <si>
    <t>Гель для УЗИ</t>
  </si>
  <si>
    <t>Салфетка спиртовая пропитана 70% раствором изоприлового спирта и обладает выраженным противомикробным и антибактериальным действием. Выполнена на основе нетканного материала, не оставляет на поверхности кожи волокнистых компонентов и не вызывают аллергических реакций или раздражающих реакций. Размер салфетки 65мм х 56мм.</t>
  </si>
  <si>
    <t>Эозин по Май-Грюнвельду 1 л.</t>
  </si>
  <si>
    <t>Гематоксилин Караций 1л.</t>
  </si>
  <si>
    <t>Формалин 10% забуференный, 10 л.</t>
  </si>
  <si>
    <t>канистра</t>
  </si>
  <si>
    <t>Предметное стекло 25,5*75,5 мм. Предметное стекло для микроскопии, с матовым полем для записи, с папиросной бумагой с чередованием. Предметное стекло для микроскопии, с матовым полем, 45° Углы, ДИМ. 75.0(+0,5) x 25.0(+0.5)мм,1,0-1,2 мм толщиной. С папиросной бумагой с чередованием. 50 штук в упаковке</t>
  </si>
  <si>
    <t>Стекло покровное 24х50х0,18 мм</t>
  </si>
  <si>
    <t>Стекло покровное 24х50х0,18 мм. Покровные стекла обладают великолепной ровностью и гибкостью, что обеспечивает качественное покрытие даже при большой площади препарата. Толщина 0,13-0,16 мм. 100 штук в упаковке</t>
  </si>
  <si>
    <t xml:space="preserve">Парафин </t>
  </si>
  <si>
    <t>Гомогенизированный гистологический парафин (Гомогенизированная парафиновая среда)</t>
  </si>
  <si>
    <t>Заливочные кассеты</t>
  </si>
  <si>
    <t>Заливочная кассета, 2000 штук в упаковке, с круглыми отверстиями диаметром 1,5мм без крышек</t>
  </si>
  <si>
    <t xml:space="preserve">Салфетка спиртовая </t>
  </si>
  <si>
    <t xml:space="preserve">Одноразовые  ножи к микротомам </t>
  </si>
  <si>
    <t>низкопрофильные 50шт в упаковке</t>
  </si>
  <si>
    <t>Скальпель одноразовый стерильный</t>
  </si>
  <si>
    <t>Скальпель одноразовый стерильный №21</t>
  </si>
  <si>
    <t>Эозин по Май-Грюнвельду</t>
  </si>
  <si>
    <t>Гематоксилин Караций</t>
  </si>
  <si>
    <t>Лидокаин</t>
  </si>
  <si>
    <t>раствор для инъекций, 1% 3,5 мл</t>
  </si>
  <si>
    <t>Гель для УЗИ, 1л.</t>
  </si>
  <si>
    <t>Шприц одноразовый</t>
  </si>
  <si>
    <t>Шприц 3-х компонентный 10,0мл, однократного применения, стерильный G21</t>
  </si>
  <si>
    <t>штук</t>
  </si>
  <si>
    <t>Прокаин</t>
  </si>
  <si>
    <t>раствор для инъекций 0,5%-5мл</t>
  </si>
  <si>
    <t>Перчатки медицинские диагностические опудренные не стерильные. Размер М</t>
  </si>
  <si>
    <t>Перчатки медицинские диагностические опудренные не стерильные. Размер S</t>
  </si>
  <si>
    <t>Лейкопластырь</t>
  </si>
  <si>
    <t>лейкопластырь 2,5см х 500см гипоаллергенный на шелковой основе</t>
  </si>
  <si>
    <t>Формалин</t>
  </si>
  <si>
    <t>AGFA DRYSTAR DT-5в размер  20х25(маммо)</t>
  </si>
  <si>
    <t>Термографическая пленка DRYSTAR DT1B/DT5B, 100 штук в упаковке </t>
  </si>
  <si>
    <t>к объявлению 11 от 11.03.2019г.</t>
  </si>
  <si>
    <t>Лекарственные средства и изделия медицинского назначения для проведения скрининга на раннее выявление рака молочной железы</t>
  </si>
  <si>
    <t>ИТОГО: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</si>
</sst>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&quot; &quot;[$руб.-419];[Red]&quot;-&quot;#,##0.00&quot; &quot;[$руб.-419]"/>
    <numFmt numFmtId="165" formatCode="_-* #,##0.00\ _₽_-;\-* #,##0.00\ _₽_-;_-* &quot;-&quot;??\ _₽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/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top"/>
    </xf>
    <xf numFmtId="4" fontId="2" fillId="0" borderId="2" xfId="1" applyNumberFormat="1" applyFont="1" applyBorder="1"/>
    <xf numFmtId="4" fontId="2" fillId="0" borderId="2" xfId="1" applyNumberFormat="1" applyFont="1" applyBorder="1" applyAlignment="1">
      <alignment vertical="center"/>
    </xf>
    <xf numFmtId="3" fontId="2" fillId="0" borderId="2" xfId="1" applyNumberFormat="1" applyFont="1" applyBorder="1" applyAlignment="1">
      <alignment vertical="center"/>
    </xf>
    <xf numFmtId="3" fontId="2" fillId="0" borderId="2" xfId="1" applyNumberFormat="1" applyFont="1" applyBorder="1"/>
    <xf numFmtId="3" fontId="9" fillId="0" borderId="2" xfId="0" applyNumberFormat="1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10" fillId="0" borderId="2" xfId="5" applyFont="1" applyFill="1" applyBorder="1" applyAlignment="1">
      <alignment horizontal="left" vertical="top" wrapText="1"/>
    </xf>
    <xf numFmtId="0" fontId="9" fillId="0" borderId="2" xfId="0" applyFont="1" applyBorder="1"/>
    <xf numFmtId="3" fontId="10" fillId="0" borderId="2" xfId="19" applyNumberFormat="1" applyFont="1" applyFill="1" applyBorder="1" applyAlignment="1">
      <alignment horizontal="right" vertical="center"/>
    </xf>
    <xf numFmtId="4" fontId="10" fillId="0" borderId="2" xfId="19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2" xfId="22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5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1" applyFont="1" applyBorder="1"/>
    <xf numFmtId="3" fontId="3" fillId="0" borderId="2" xfId="1" applyNumberFormat="1" applyFont="1" applyBorder="1"/>
    <xf numFmtId="4" fontId="3" fillId="0" borderId="2" xfId="1" applyNumberFormat="1" applyFont="1" applyBorder="1"/>
    <xf numFmtId="4" fontId="3" fillId="0" borderId="2" xfId="1" applyNumberFormat="1" applyFont="1" applyBorder="1" applyAlignment="1">
      <alignment vertic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zoomScale="60" workbookViewId="0">
      <selection activeCell="C33" sqref="C33"/>
    </sheetView>
  </sheetViews>
  <sheetFormatPr defaultRowHeight="13.8"/>
  <cols>
    <col min="1" max="1" width="8.88671875" style="1"/>
    <col min="2" max="2" width="38.6640625" style="1" customWidth="1"/>
    <col min="3" max="3" width="93.33203125" style="1" customWidth="1"/>
    <col min="4" max="4" width="13.33203125" style="1" customWidth="1"/>
    <col min="5" max="5" width="15.44140625" style="1" customWidth="1"/>
    <col min="6" max="6" width="13.33203125" style="1" customWidth="1"/>
    <col min="7" max="7" width="20.44140625" style="1" customWidth="1"/>
    <col min="8" max="16384" width="8.88671875" style="1"/>
  </cols>
  <sheetData>
    <row r="1" spans="1:7">
      <c r="E1" s="1" t="s">
        <v>0</v>
      </c>
    </row>
    <row r="2" spans="1:7">
      <c r="E2" s="1" t="s">
        <v>60</v>
      </c>
    </row>
    <row r="4" spans="1:7">
      <c r="A4" s="40" t="s">
        <v>1</v>
      </c>
      <c r="B4" s="40"/>
      <c r="C4" s="40"/>
      <c r="D4" s="40"/>
      <c r="E4" s="40"/>
      <c r="F4" s="40"/>
      <c r="G4" s="40"/>
    </row>
    <row r="5" spans="1:7" ht="41.4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</row>
    <row r="6" spans="1:7" ht="14.4" customHeight="1">
      <c r="A6" s="41" t="s">
        <v>61</v>
      </c>
      <c r="B6" s="41"/>
      <c r="C6" s="41"/>
      <c r="D6" s="41"/>
      <c r="E6" s="41"/>
      <c r="F6" s="41"/>
      <c r="G6" s="41"/>
    </row>
    <row r="7" spans="1:7" ht="59.4" customHeight="1">
      <c r="A7" s="28">
        <v>1</v>
      </c>
      <c r="B7" s="30" t="s">
        <v>13</v>
      </c>
      <c r="C7" s="4" t="s">
        <v>31</v>
      </c>
      <c r="D7" s="5" t="s">
        <v>14</v>
      </c>
      <c r="E7" s="11">
        <v>13</v>
      </c>
      <c r="F7" s="12">
        <v>560</v>
      </c>
      <c r="G7" s="8">
        <f t="shared" ref="G7:G28" si="0">E7*F7</f>
        <v>7280</v>
      </c>
    </row>
    <row r="8" spans="1:7" ht="28.8" customHeight="1">
      <c r="A8" s="28">
        <v>2</v>
      </c>
      <c r="B8" s="30" t="s">
        <v>32</v>
      </c>
      <c r="C8" s="4" t="s">
        <v>33</v>
      </c>
      <c r="D8" s="5" t="s">
        <v>14</v>
      </c>
      <c r="E8" s="13">
        <v>7</v>
      </c>
      <c r="F8" s="12">
        <v>378</v>
      </c>
      <c r="G8" s="8">
        <f t="shared" si="0"/>
        <v>2646</v>
      </c>
    </row>
    <row r="9" spans="1:7" ht="21" customHeight="1">
      <c r="A9" s="28">
        <v>3</v>
      </c>
      <c r="B9" s="29" t="s">
        <v>20</v>
      </c>
      <c r="C9" s="6" t="s">
        <v>21</v>
      </c>
      <c r="D9" s="5" t="s">
        <v>22</v>
      </c>
      <c r="E9" s="13">
        <v>10</v>
      </c>
      <c r="F9" s="12">
        <v>7400</v>
      </c>
      <c r="G9" s="8">
        <f t="shared" si="0"/>
        <v>74000</v>
      </c>
    </row>
    <row r="10" spans="1:7" ht="22.2" customHeight="1">
      <c r="A10" s="28">
        <v>4</v>
      </c>
      <c r="B10" s="31" t="s">
        <v>23</v>
      </c>
      <c r="C10" s="15" t="s">
        <v>23</v>
      </c>
      <c r="D10" s="34" t="s">
        <v>22</v>
      </c>
      <c r="E10" s="13">
        <v>3</v>
      </c>
      <c r="F10" s="12">
        <v>3500</v>
      </c>
      <c r="G10" s="8">
        <f t="shared" si="0"/>
        <v>10500</v>
      </c>
    </row>
    <row r="11" spans="1:7" ht="21.6" customHeight="1">
      <c r="A11" s="28">
        <v>5</v>
      </c>
      <c r="B11" s="31" t="s">
        <v>34</v>
      </c>
      <c r="C11" s="15" t="s">
        <v>35</v>
      </c>
      <c r="D11" s="34" t="s">
        <v>22</v>
      </c>
      <c r="E11" s="13">
        <v>20</v>
      </c>
      <c r="F11" s="12">
        <v>11500</v>
      </c>
      <c r="G11" s="8">
        <f t="shared" si="0"/>
        <v>230000</v>
      </c>
    </row>
    <row r="12" spans="1:7" ht="26.4" customHeight="1">
      <c r="A12" s="28">
        <v>6</v>
      </c>
      <c r="B12" s="29" t="s">
        <v>15</v>
      </c>
      <c r="C12" s="6" t="s">
        <v>54</v>
      </c>
      <c r="D12" s="34" t="s">
        <v>16</v>
      </c>
      <c r="E12" s="13">
        <v>300</v>
      </c>
      <c r="F12" s="12">
        <v>69.89</v>
      </c>
      <c r="G12" s="8">
        <f t="shared" si="0"/>
        <v>20967</v>
      </c>
    </row>
    <row r="13" spans="1:7" ht="27.6">
      <c r="A13" s="28">
        <v>7</v>
      </c>
      <c r="B13" s="29" t="s">
        <v>17</v>
      </c>
      <c r="C13" s="4" t="s">
        <v>18</v>
      </c>
      <c r="D13" s="5" t="s">
        <v>19</v>
      </c>
      <c r="E13" s="13">
        <v>150</v>
      </c>
      <c r="F13" s="12">
        <v>20.69</v>
      </c>
      <c r="G13" s="8">
        <f t="shared" si="0"/>
        <v>3103.5</v>
      </c>
    </row>
    <row r="14" spans="1:7">
      <c r="A14" s="28">
        <v>8</v>
      </c>
      <c r="B14" s="16" t="s">
        <v>36</v>
      </c>
      <c r="C14" s="17" t="s">
        <v>37</v>
      </c>
      <c r="D14" s="18" t="s">
        <v>14</v>
      </c>
      <c r="E14" s="13">
        <v>1</v>
      </c>
      <c r="F14" s="12">
        <v>110505</v>
      </c>
      <c r="G14" s="8">
        <f t="shared" si="0"/>
        <v>110505</v>
      </c>
    </row>
    <row r="15" spans="1:7" ht="67.2" customHeight="1">
      <c r="A15" s="28">
        <v>9</v>
      </c>
      <c r="B15" s="31" t="s">
        <v>38</v>
      </c>
      <c r="C15" s="15" t="s">
        <v>26</v>
      </c>
      <c r="D15" s="28" t="s">
        <v>19</v>
      </c>
      <c r="E15" s="13">
        <v>2584</v>
      </c>
      <c r="F15" s="12">
        <v>3.88</v>
      </c>
      <c r="G15" s="8">
        <f t="shared" si="0"/>
        <v>10025.92</v>
      </c>
    </row>
    <row r="16" spans="1:7">
      <c r="A16" s="28">
        <v>10</v>
      </c>
      <c r="B16" s="16" t="s">
        <v>39</v>
      </c>
      <c r="C16" s="19" t="s">
        <v>40</v>
      </c>
      <c r="D16" s="28" t="s">
        <v>14</v>
      </c>
      <c r="E16" s="13">
        <v>13</v>
      </c>
      <c r="F16" s="12">
        <v>75600</v>
      </c>
      <c r="G16" s="8">
        <f t="shared" si="0"/>
        <v>982800</v>
      </c>
    </row>
    <row r="17" spans="1:7">
      <c r="A17" s="28">
        <v>11</v>
      </c>
      <c r="B17" s="32" t="s">
        <v>41</v>
      </c>
      <c r="C17" s="20" t="s">
        <v>42</v>
      </c>
      <c r="D17" s="28" t="s">
        <v>19</v>
      </c>
      <c r="E17" s="13">
        <v>646</v>
      </c>
      <c r="F17" s="12">
        <v>75.709999999999994</v>
      </c>
      <c r="G17" s="8">
        <f t="shared" si="0"/>
        <v>48908.659999999996</v>
      </c>
    </row>
    <row r="18" spans="1:7">
      <c r="A18" s="28">
        <v>12</v>
      </c>
      <c r="B18" s="33" t="s">
        <v>43</v>
      </c>
      <c r="C18" s="21" t="s">
        <v>27</v>
      </c>
      <c r="D18" s="28" t="s">
        <v>12</v>
      </c>
      <c r="E18" s="13">
        <v>1</v>
      </c>
      <c r="F18" s="12">
        <v>1350</v>
      </c>
      <c r="G18" s="8">
        <f t="shared" si="0"/>
        <v>1350</v>
      </c>
    </row>
    <row r="19" spans="1:7">
      <c r="A19" s="28">
        <v>13</v>
      </c>
      <c r="B19" s="33" t="s">
        <v>44</v>
      </c>
      <c r="C19" s="21" t="s">
        <v>28</v>
      </c>
      <c r="D19" s="28" t="s">
        <v>12</v>
      </c>
      <c r="E19" s="13">
        <v>1</v>
      </c>
      <c r="F19" s="12">
        <v>2250</v>
      </c>
      <c r="G19" s="8">
        <f t="shared" si="0"/>
        <v>2250</v>
      </c>
    </row>
    <row r="20" spans="1:7" ht="76.8" customHeight="1">
      <c r="A20" s="28">
        <v>14</v>
      </c>
      <c r="B20" s="30" t="s">
        <v>10</v>
      </c>
      <c r="C20" s="4" t="s">
        <v>11</v>
      </c>
      <c r="D20" s="5" t="s">
        <v>12</v>
      </c>
      <c r="E20" s="9">
        <v>1</v>
      </c>
      <c r="F20" s="8">
        <v>31790</v>
      </c>
      <c r="G20" s="8">
        <f t="shared" si="0"/>
        <v>31790</v>
      </c>
    </row>
    <row r="21" spans="1:7">
      <c r="A21" s="28">
        <v>15</v>
      </c>
      <c r="B21" s="24" t="s">
        <v>45</v>
      </c>
      <c r="C21" s="19" t="s">
        <v>46</v>
      </c>
      <c r="D21" s="18" t="s">
        <v>24</v>
      </c>
      <c r="E21" s="22">
        <v>130</v>
      </c>
      <c r="F21" s="23">
        <v>21.91</v>
      </c>
      <c r="G21" s="8">
        <f t="shared" si="0"/>
        <v>2848.3</v>
      </c>
    </row>
    <row r="22" spans="1:7">
      <c r="A22" s="28">
        <v>16</v>
      </c>
      <c r="B22" s="29" t="s">
        <v>25</v>
      </c>
      <c r="C22" s="14" t="s">
        <v>47</v>
      </c>
      <c r="D22" s="34" t="s">
        <v>9</v>
      </c>
      <c r="E22" s="10">
        <v>15</v>
      </c>
      <c r="F22" s="7">
        <v>728</v>
      </c>
      <c r="G22" s="8">
        <f t="shared" si="0"/>
        <v>10920</v>
      </c>
    </row>
    <row r="23" spans="1:7">
      <c r="A23" s="28">
        <v>17</v>
      </c>
      <c r="B23" s="24" t="s">
        <v>48</v>
      </c>
      <c r="C23" s="19" t="s">
        <v>49</v>
      </c>
      <c r="D23" s="25" t="s">
        <v>50</v>
      </c>
      <c r="E23" s="10">
        <v>1292</v>
      </c>
      <c r="F23" s="7">
        <v>15.71</v>
      </c>
      <c r="G23" s="8">
        <f t="shared" si="0"/>
        <v>20297.32</v>
      </c>
    </row>
    <row r="24" spans="1:7">
      <c r="A24" s="28">
        <v>18</v>
      </c>
      <c r="B24" s="24" t="s">
        <v>51</v>
      </c>
      <c r="C24" s="16" t="s">
        <v>52</v>
      </c>
      <c r="D24" s="18" t="s">
        <v>24</v>
      </c>
      <c r="E24" s="10">
        <v>516</v>
      </c>
      <c r="F24" s="7">
        <v>14.76</v>
      </c>
      <c r="G24" s="8">
        <f t="shared" si="0"/>
        <v>7616.16</v>
      </c>
    </row>
    <row r="25" spans="1:7">
      <c r="A25" s="28">
        <v>19</v>
      </c>
      <c r="B25" s="29" t="s">
        <v>15</v>
      </c>
      <c r="C25" s="6" t="s">
        <v>53</v>
      </c>
      <c r="D25" s="5" t="s">
        <v>16</v>
      </c>
      <c r="E25" s="10">
        <v>1292</v>
      </c>
      <c r="F25" s="7">
        <v>69.89</v>
      </c>
      <c r="G25" s="8">
        <f t="shared" si="0"/>
        <v>90297.88</v>
      </c>
    </row>
    <row r="26" spans="1:7">
      <c r="A26" s="28">
        <v>20</v>
      </c>
      <c r="B26" s="32" t="s">
        <v>55</v>
      </c>
      <c r="C26" s="20" t="s">
        <v>56</v>
      </c>
      <c r="D26" s="26" t="s">
        <v>19</v>
      </c>
      <c r="E26" s="10">
        <v>26</v>
      </c>
      <c r="F26" s="7">
        <v>148.35</v>
      </c>
      <c r="G26" s="8">
        <f t="shared" si="0"/>
        <v>3857.1</v>
      </c>
    </row>
    <row r="27" spans="1:7">
      <c r="A27" s="28">
        <v>21</v>
      </c>
      <c r="B27" s="29" t="s">
        <v>57</v>
      </c>
      <c r="C27" s="3" t="s">
        <v>29</v>
      </c>
      <c r="D27" s="5" t="s">
        <v>30</v>
      </c>
      <c r="E27" s="10">
        <v>1</v>
      </c>
      <c r="F27" s="7">
        <v>8400</v>
      </c>
      <c r="G27" s="8">
        <f t="shared" si="0"/>
        <v>8400</v>
      </c>
    </row>
    <row r="28" spans="1:7">
      <c r="A28" s="28">
        <v>22</v>
      </c>
      <c r="B28" s="27" t="s">
        <v>58</v>
      </c>
      <c r="C28" s="19" t="s">
        <v>59</v>
      </c>
      <c r="D28" s="18" t="s">
        <v>14</v>
      </c>
      <c r="E28" s="10">
        <v>15</v>
      </c>
      <c r="F28" s="7">
        <v>24477</v>
      </c>
      <c r="G28" s="8">
        <f t="shared" si="0"/>
        <v>367155</v>
      </c>
    </row>
    <row r="29" spans="1:7" s="39" customFormat="1">
      <c r="A29" s="35"/>
      <c r="B29" s="35" t="s">
        <v>62</v>
      </c>
      <c r="C29" s="35"/>
      <c r="D29" s="35"/>
      <c r="E29" s="36"/>
      <c r="F29" s="37"/>
      <c r="G29" s="38">
        <f>SUM(G7:G28)</f>
        <v>2047517.8399999999</v>
      </c>
    </row>
  </sheetData>
  <mergeCells count="2"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РМЖ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2019-03-11T10:08:28Z</dcterms:created>
  <dcterms:modified xsi:type="dcterms:W3CDTF">2019-03-11T10:55:55Z</dcterms:modified>
</cp:coreProperties>
</file>