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амал\Desktop\ОБМЕН\ЛС и ИМН\Объявления 2020 г\12 от 02.03.2020г\"/>
    </mc:Choice>
  </mc:AlternateContent>
  <bookViews>
    <workbookView xWindow="0" yWindow="0" windowWidth="20490" windowHeight="7620"/>
  </bookViews>
  <sheets>
    <sheet name="ЛС и ИМН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ИМН'!$A$1:$G$61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40" i="1" l="1"/>
  <c r="G39" i="1"/>
  <c r="G38" i="1"/>
  <c r="G37" i="1"/>
  <c r="G36" i="1"/>
  <c r="G35" i="1"/>
  <c r="G34" i="1"/>
  <c r="G33" i="1"/>
  <c r="G32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<sst xmlns="http://schemas.openxmlformats.org/spreadsheetml/2006/main" count="125" uniqueCount="96">
  <si>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</si>
  <si>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</si>
  <si>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</si>
  <si>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</si>
  <si>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</si>
  <si>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</si>
  <si>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</si>
  <si>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</si>
  <si>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</si>
  <si>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Председатель</t>
  </si>
  <si>
    <t>Заведующая химиотерапевтическим отделением</t>
  </si>
  <si>
    <t>Кухарева А.А.</t>
  </si>
  <si>
    <t xml:space="preserve">Заведующая отделением реанимации и интенсивной терапии  </t>
  </si>
  <si>
    <t>Ким Н.В.</t>
  </si>
  <si>
    <t>Главная медсестра</t>
  </si>
  <si>
    <t>Нагомбаева З.А.</t>
  </si>
  <si>
    <t>Юрисконсульт</t>
  </si>
  <si>
    <t>Бабиев Б.Е.</t>
  </si>
  <si>
    <t>Бухгалтер</t>
  </si>
  <si>
    <t>Нурлан А.</t>
  </si>
  <si>
    <t>Секретарь</t>
  </si>
  <si>
    <t>Бейсенова С.А.</t>
  </si>
  <si>
    <t>Мукажанов А.Т.</t>
  </si>
  <si>
    <t>Описание лекарственного средства и медицинского изделия (краткая характеристика)</t>
  </si>
  <si>
    <t>Провизор</t>
  </si>
  <si>
    <t>Темиржанова Л.Р.</t>
  </si>
  <si>
    <t>Медицинские изделия</t>
  </si>
  <si>
    <t>набор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</si>
  <si>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</si>
  <si>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</si>
  <si>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к объявлению 12 от 03.02.2020г.</t>
  </si>
  <si>
    <t xml:space="preserve">Двухкомпонентный набор реагентов для определения GOT/ALT. Объем рабочего раствора не менее 176мл. </t>
  </si>
  <si>
    <t>АСТ   (GOT/AST)</t>
  </si>
  <si>
    <t>Двухкомпонентный набор реагентов для определения GOT/AST. Объем рабочего раствора не менее 176мл</t>
  </si>
  <si>
    <t>Мочевина (BUN/UREA)</t>
  </si>
  <si>
    <t>Двухкомпонентный набор реагентов для определения BUN/UREA. Объем рабочего раствора не менее 176мл</t>
  </si>
  <si>
    <t>Билирубин общий (TBIL/VOX)</t>
  </si>
  <si>
    <t>Двухкомпонентный набор реагентов для определения TBIL/VOX. Объем рабочего раствора не менее 176мл.</t>
  </si>
  <si>
    <t>Билирубин прямой (DBIL/VOX)</t>
  </si>
  <si>
    <t>Двухкомпонентный набор реагентов для определения DBIL/VOX. Объем рабочего раствора не менее 176мл</t>
  </si>
  <si>
    <t>Белок общий (TP)</t>
  </si>
  <si>
    <t xml:space="preserve">Однокомпонентный набор реагентов для определения TP. Объем рабочего раствора не менее 160мл. </t>
  </si>
  <si>
    <t>Глюкоза (GLU-GodPap)</t>
  </si>
  <si>
    <t xml:space="preserve">Двухкомпонентный набор реагентов для определения GLU-GodPap. Объем рабочего раствора не менее 200мл. </t>
  </si>
  <si>
    <t>Креатинин (CREA-J)</t>
  </si>
  <si>
    <t>Двухкомпонентный набор реагентов для определения CREA-J. Объем рабочего раствора не менее 210мл</t>
  </si>
  <si>
    <t>Альбумин (ALB)</t>
  </si>
  <si>
    <t>Однокомпонентный набор реагентов для определения ALB. Объем рабочего раствора не менее 160мл</t>
  </si>
  <si>
    <t>Альфа-амилаза (AMS)</t>
  </si>
  <si>
    <t>Двухкомпонентный набор реагентов для определения AMS. Объем рабочего раствора не менее 48мл</t>
  </si>
  <si>
    <t>Мочевая кислота (UA)</t>
  </si>
  <si>
    <t>Двухкомпонентный набор реагентов для определения UA. Объем рабочего раствора не менее 200мл.</t>
  </si>
  <si>
    <t>Холестерин  (CHOL/TC)</t>
  </si>
  <si>
    <t>Однокомпонентный набор реагентов для определения CHOL/TC. Объем рабочего раствора не менее 160мл.</t>
  </si>
  <si>
    <t>Кальций общий (Са)</t>
  </si>
  <si>
    <t>Однокомпонентный набор реагентов для определения Са. Объем рабочего раствора не менее 160мл.</t>
  </si>
  <si>
    <t>Сывороточное железо (FE)</t>
  </si>
  <si>
    <t>Двухкомпонентный набор реагентов для определения FE. Объем рабочего раствора не менее 96мл.</t>
  </si>
  <si>
    <t>Триглицериды (TG)</t>
  </si>
  <si>
    <t>Однокомпонентный набор реагентов для определения TG. Объем рабочего раствора не менее 160мл.</t>
  </si>
  <si>
    <t>Щелочная фосфотаза (ALP)</t>
  </si>
  <si>
    <t>Двухкомпонентный набор реагентов для определения ALP. Объем рабочего раствора не менее 176мл</t>
  </si>
  <si>
    <t>Гаммаглютаминтрансфераза (GGT)</t>
  </si>
  <si>
    <t xml:space="preserve">Двухкомпонентный набор реагентов для определения GGT. Объем рабочего раствора не менее 176мл. </t>
  </si>
  <si>
    <t>Магний (MG)</t>
  </si>
  <si>
    <t>Однокомпонентный набор реагентов для определения MG. Объем рабочего раствора не менее 160мл</t>
  </si>
  <si>
    <t>Фосфор (Р)</t>
  </si>
  <si>
    <t>Однокомпонентный набор реагентов для определения Р. Объем рабочего раствора не менее 160мл.</t>
  </si>
  <si>
    <t>Контрольная сыворотка НОРМА (QC N)</t>
  </si>
  <si>
    <t>Лиофильно высушенная сыворотка для проведения QC. При разведении лиофильной сыворотки, объем готового контрольного раствора не менее 30мл.</t>
  </si>
  <si>
    <t>Контрольная сыворотка ПАТОЛОГИЯ  (QC Р)</t>
  </si>
  <si>
    <t xml:space="preserve">Мультикалибратор LEVEL 1 </t>
  </si>
  <si>
    <t>Одноуровневый мультикалибратор для однокомпонентных и двухкомпонентных тестов. объем готового калибратора не менее 30мл.</t>
  </si>
  <si>
    <t>Моющий раствор Detergent CD80</t>
  </si>
  <si>
    <t>Специальный концентрированный реагент Detergent CD80.Фасовка концентрата должна быть не менее 1 литра.</t>
  </si>
  <si>
    <t>флакон</t>
  </si>
  <si>
    <t>Изотонический разбавитель М52</t>
  </si>
  <si>
    <t>канистра</t>
  </si>
  <si>
    <t>Гематологический реагент DIFF  (M-52DIFF)</t>
  </si>
  <si>
    <t>Специальный жидкий реагент марки M-52DIFF, предназначенный для одновременного лизирования красных кровяных клеток, Объем флакона не менее 500мл.</t>
  </si>
  <si>
    <t>Гематологический реагент LH  (M-52LH)</t>
  </si>
  <si>
    <t>Специальный жидкий реагент марки M-52LH, Объем флакона не менее 100мл.</t>
  </si>
  <si>
    <t xml:space="preserve">Набор контрольных растворов </t>
  </si>
  <si>
    <t>Набор марки В55 предназначен для ежедневного проведения внутрилабораторного контроля Набор должен состоять из трех флаконов, емкостью не менее 3,5мл каждый</t>
  </si>
  <si>
    <t>Ксилол</t>
  </si>
  <si>
    <t>Ксилол (чистый в темной бутылке по 0,9 кг)</t>
  </si>
  <si>
    <t>кг</t>
  </si>
  <si>
    <t>Парафин</t>
  </si>
  <si>
    <t>Парафин (П-2  твердый)</t>
  </si>
  <si>
    <t>Парафин   Histomix (гранулах, бумажном пакете)</t>
  </si>
  <si>
    <t>Специальный разбавитель марки М52 D, предназначенный для разведения цельной крови при подсчете форменных элементов Объем упаковки не менее 20 литров.</t>
  </si>
  <si>
    <t>АЛТ  (GOT/ALT)</t>
  </si>
  <si>
    <t>Для анализатора BS 200E</t>
  </si>
  <si>
    <t xml:space="preserve"> Для анализатора ВС 5000</t>
  </si>
  <si>
    <t>Чистящий реагент</t>
  </si>
  <si>
    <t xml:space="preserve">Универсальный чистящий реагент  для анализатора ВС 5000, Объем флакона не менее 17мл.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</si>
</sst>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  <numFmt numFmtId="167" formatCode="_-* #,##0,_₽_-;\-* #,##0,_₽_-;_-* \-??\ _₽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2" fillId="0" borderId="0" applyBorder="0" applyProtection="0"/>
  </cellStyleXfs>
  <cellXfs count="4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justify"/>
    </xf>
    <xf numFmtId="0" fontId="6" fillId="0" borderId="0" xfId="0" applyFont="1" applyFill="1" applyAlignment="1">
      <alignment horizontal="left"/>
    </xf>
    <xf numFmtId="0" fontId="6" fillId="0" borderId="0" xfId="1" applyFont="1"/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3" fontId="6" fillId="0" borderId="2" xfId="22" applyNumberFormat="1" applyFont="1" applyFill="1" applyBorder="1" applyAlignment="1">
      <alignment horizontal="right" vertical="top"/>
    </xf>
    <xf numFmtId="4" fontId="6" fillId="0" borderId="2" xfId="22" applyNumberFormat="1" applyFont="1" applyFill="1" applyBorder="1" applyAlignment="1">
      <alignment horizontal="right" vertical="top"/>
    </xf>
    <xf numFmtId="0" fontId="6" fillId="0" borderId="0" xfId="1" applyFont="1" applyFill="1"/>
    <xf numFmtId="0" fontId="7" fillId="0" borderId="0" xfId="1" applyFont="1"/>
    <xf numFmtId="0" fontId="7" fillId="0" borderId="0" xfId="0" applyFont="1" applyFill="1" applyAlignment="1">
      <alignment horizontal="left"/>
    </xf>
    <xf numFmtId="0" fontId="6" fillId="0" borderId="0" xfId="1" applyFont="1" applyBorder="1"/>
    <xf numFmtId="0" fontId="6" fillId="0" borderId="0" xfId="5" applyFont="1" applyFill="1" applyBorder="1" applyAlignment="1">
      <alignment horizontal="left" vertical="top" wrapText="1"/>
    </xf>
    <xf numFmtId="0" fontId="6" fillId="0" borderId="0" xfId="5" applyFont="1" applyFill="1" applyBorder="1" applyAlignment="1">
      <alignment horizontal="center" vertical="top" wrapText="1"/>
    </xf>
    <xf numFmtId="0" fontId="6" fillId="0" borderId="0" xfId="5" applyFont="1" applyFill="1" applyBorder="1" applyAlignment="1">
      <alignment horizontal="right" vertical="top" wrapText="1"/>
    </xf>
    <xf numFmtId="4" fontId="6" fillId="0" borderId="0" xfId="5" applyNumberFormat="1" applyFont="1" applyFill="1" applyBorder="1" applyAlignment="1">
      <alignment horizontal="right" vertical="top" wrapText="1"/>
    </xf>
    <xf numFmtId="4" fontId="6" fillId="0" borderId="0" xfId="5" applyNumberFormat="1" applyFont="1" applyFill="1" applyBorder="1" applyAlignment="1">
      <alignment horizontal="right" vertical="top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3" fontId="9" fillId="0" borderId="2" xfId="0" applyNumberFormat="1" applyFont="1" applyBorder="1" applyAlignment="1">
      <alignment horizontal="center" vertical="center" wrapText="1"/>
    </xf>
    <xf numFmtId="4" fontId="10" fillId="0" borderId="2" xfId="17" applyNumberFormat="1" applyFont="1" applyBorder="1" applyAlignment="1" applyProtection="1">
      <alignment horizontal="right" vertical="center" wrapText="1"/>
    </xf>
    <xf numFmtId="0" fontId="11" fillId="0" borderId="2" xfId="0" applyFont="1" applyBorder="1" applyAlignment="1">
      <alignment vertical="center" wrapText="1"/>
    </xf>
    <xf numFmtId="0" fontId="10" fillId="0" borderId="2" xfId="23" applyNumberFormat="1" applyFont="1" applyBorder="1" applyAlignment="1" applyProtection="1">
      <alignment horizontal="center" vertical="center" wrapText="1"/>
    </xf>
    <xf numFmtId="167" fontId="10" fillId="0" borderId="2" xfId="17" applyNumberFormat="1" applyFont="1" applyBorder="1" applyAlignment="1" applyProtection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1" applyFont="1" applyBorder="1"/>
    <xf numFmtId="0" fontId="7" fillId="0" borderId="2" xfId="5" applyFont="1" applyFill="1" applyBorder="1" applyAlignment="1">
      <alignment horizontal="left" vertical="top" wrapText="1"/>
    </xf>
    <xf numFmtId="0" fontId="7" fillId="0" borderId="2" xfId="5" applyFont="1" applyFill="1" applyBorder="1" applyAlignment="1">
      <alignment horizontal="center" vertical="top" wrapText="1"/>
    </xf>
    <xf numFmtId="4" fontId="7" fillId="0" borderId="2" xfId="5" applyNumberFormat="1" applyFont="1" applyFill="1" applyBorder="1" applyAlignment="1">
      <alignment horizontal="right" vertical="top" wrapText="1"/>
    </xf>
    <xf numFmtId="4" fontId="7" fillId="0" borderId="2" xfId="5" applyNumberFormat="1" applyFont="1" applyFill="1" applyBorder="1" applyAlignment="1">
      <alignment horizontal="right"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23" applyNumberFormat="1" applyFont="1" applyBorder="1" applyAlignment="1" applyProtection="1">
      <alignment horizontal="left" vertical="top" wrapText="1"/>
    </xf>
    <xf numFmtId="0" fontId="13" fillId="0" borderId="2" xfId="0" applyFont="1" applyBorder="1" applyAlignment="1">
      <alignment vertical="top"/>
    </xf>
    <xf numFmtId="3" fontId="7" fillId="0" borderId="2" xfId="5" applyNumberFormat="1" applyFont="1" applyFill="1" applyBorder="1" applyAlignment="1">
      <alignment horizontal="right" vertical="top" wrapText="1"/>
    </xf>
  </cellXfs>
  <cellStyles count="24">
    <cellStyle name="TableStyleLight1" xfId="23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abSelected="1" view="pageBreakPreview" zoomScale="115" zoomScaleSheetLayoutView="115" workbookViewId="0">
      <selection activeCell="C35" sqref="C35"/>
    </sheetView>
  </sheetViews>
  <sheetFormatPr defaultColWidth="8.85546875" defaultRowHeight="15.75" x14ac:dyDescent="0.25"/>
  <cols>
    <col min="1" max="1" width="8.85546875" style="4"/>
    <col min="2" max="2" width="38.7109375" style="4" customWidth="1"/>
    <col min="3" max="3" width="58.85546875" style="4" customWidth="1"/>
    <col min="4" max="4" width="13.28515625" style="4" customWidth="1"/>
    <col min="5" max="5" width="15.42578125" style="4" customWidth="1"/>
    <col min="6" max="6" width="13.28515625" style="4" customWidth="1"/>
    <col min="7" max="7" width="17.85546875" style="4" customWidth="1"/>
    <col min="8" max="16384" width="8.85546875" style="4"/>
  </cols>
  <sheetData>
    <row r="1" spans="1:7" x14ac:dyDescent="0.25">
      <c r="E1" s="4" t="s">
        <v>0</v>
      </c>
    </row>
    <row r="2" spans="1:7" x14ac:dyDescent="0.25">
      <c r="E2" s="4" t="s">
        <v>30</v>
      </c>
    </row>
    <row r="4" spans="1:7" ht="15.75" customHeight="1" x14ac:dyDescent="0.25">
      <c r="A4" s="21" t="s">
        <v>1</v>
      </c>
      <c r="B4" s="21"/>
      <c r="C4" s="21"/>
      <c r="D4" s="21"/>
      <c r="E4" s="21"/>
      <c r="F4" s="21"/>
      <c r="G4" s="21"/>
    </row>
    <row r="5" spans="1:7" ht="40.5" customHeight="1" x14ac:dyDescent="0.25">
      <c r="A5" s="5" t="s">
        <v>2</v>
      </c>
      <c r="B5" s="5" t="s">
        <v>3</v>
      </c>
      <c r="C5" s="5" t="s">
        <v>23</v>
      </c>
      <c r="D5" s="5" t="s">
        <v>4</v>
      </c>
      <c r="E5" s="5" t="s">
        <v>5</v>
      </c>
      <c r="F5" s="5" t="s">
        <v>6</v>
      </c>
      <c r="G5" s="5" t="s">
        <v>7</v>
      </c>
    </row>
    <row r="6" spans="1:7" s="9" customFormat="1" ht="15.95" customHeight="1" x14ac:dyDescent="0.25">
      <c r="A6" s="26" t="s">
        <v>26</v>
      </c>
      <c r="B6" s="27"/>
      <c r="C6" s="27"/>
      <c r="D6" s="28"/>
      <c r="E6" s="7"/>
      <c r="F6" s="8"/>
      <c r="G6" s="8"/>
    </row>
    <row r="7" spans="1:7" s="9" customFormat="1" ht="15.95" customHeight="1" x14ac:dyDescent="0.25">
      <c r="A7" s="18"/>
      <c r="B7" s="19" t="s">
        <v>92</v>
      </c>
      <c r="C7" s="19"/>
      <c r="D7" s="20"/>
      <c r="E7" s="7"/>
      <c r="F7" s="8"/>
      <c r="G7" s="8"/>
    </row>
    <row r="8" spans="1:7" s="9" customFormat="1" ht="33" customHeight="1" x14ac:dyDescent="0.25">
      <c r="A8" s="6">
        <v>1</v>
      </c>
      <c r="B8" s="30" t="s">
        <v>91</v>
      </c>
      <c r="C8" s="44" t="s">
        <v>31</v>
      </c>
      <c r="D8" s="29" t="s">
        <v>27</v>
      </c>
      <c r="E8" s="29">
        <v>21</v>
      </c>
      <c r="F8" s="31">
        <v>20900</v>
      </c>
      <c r="G8" s="32">
        <f t="shared" ref="G8:G30" si="0">F8*E8</f>
        <v>438900</v>
      </c>
    </row>
    <row r="9" spans="1:7" s="9" customFormat="1" ht="32.25" customHeight="1" x14ac:dyDescent="0.25">
      <c r="A9" s="6">
        <v>2</v>
      </c>
      <c r="B9" s="30" t="s">
        <v>32</v>
      </c>
      <c r="C9" s="44" t="s">
        <v>33</v>
      </c>
      <c r="D9" s="29" t="s">
        <v>27</v>
      </c>
      <c r="E9" s="29">
        <v>21</v>
      </c>
      <c r="F9" s="31">
        <v>20900</v>
      </c>
      <c r="G9" s="32">
        <f t="shared" si="0"/>
        <v>438900</v>
      </c>
    </row>
    <row r="10" spans="1:7" s="9" customFormat="1" ht="34.5" customHeight="1" x14ac:dyDescent="0.25">
      <c r="A10" s="6">
        <v>3</v>
      </c>
      <c r="B10" s="30" t="s">
        <v>34</v>
      </c>
      <c r="C10" s="44" t="s">
        <v>35</v>
      </c>
      <c r="D10" s="29" t="s">
        <v>27</v>
      </c>
      <c r="E10" s="29">
        <v>31</v>
      </c>
      <c r="F10" s="31">
        <v>17315</v>
      </c>
      <c r="G10" s="32">
        <f t="shared" si="0"/>
        <v>536765</v>
      </c>
    </row>
    <row r="11" spans="1:7" s="9" customFormat="1" ht="34.5" customHeight="1" x14ac:dyDescent="0.25">
      <c r="A11" s="6">
        <v>4</v>
      </c>
      <c r="B11" s="30" t="s">
        <v>36</v>
      </c>
      <c r="C11" s="44" t="s">
        <v>37</v>
      </c>
      <c r="D11" s="29" t="s">
        <v>27</v>
      </c>
      <c r="E11" s="29">
        <v>21</v>
      </c>
      <c r="F11" s="31">
        <v>31064</v>
      </c>
      <c r="G11" s="32">
        <f t="shared" si="0"/>
        <v>652344</v>
      </c>
    </row>
    <row r="12" spans="1:7" s="9" customFormat="1" ht="34.5" customHeight="1" x14ac:dyDescent="0.25">
      <c r="A12" s="6">
        <v>5</v>
      </c>
      <c r="B12" s="30" t="s">
        <v>38</v>
      </c>
      <c r="C12" s="44" t="s">
        <v>39</v>
      </c>
      <c r="D12" s="29" t="s">
        <v>27</v>
      </c>
      <c r="E12" s="29">
        <v>7</v>
      </c>
      <c r="F12" s="31">
        <v>31064</v>
      </c>
      <c r="G12" s="32">
        <f t="shared" si="0"/>
        <v>217448</v>
      </c>
    </row>
    <row r="13" spans="1:7" s="9" customFormat="1" ht="35.25" customHeight="1" x14ac:dyDescent="0.25">
      <c r="A13" s="6">
        <v>6</v>
      </c>
      <c r="B13" s="30" t="s">
        <v>40</v>
      </c>
      <c r="C13" s="44" t="s">
        <v>41</v>
      </c>
      <c r="D13" s="29" t="s">
        <v>27</v>
      </c>
      <c r="E13" s="29">
        <v>18</v>
      </c>
      <c r="F13" s="31">
        <v>11858</v>
      </c>
      <c r="G13" s="32">
        <f t="shared" si="0"/>
        <v>213444</v>
      </c>
    </row>
    <row r="14" spans="1:7" s="9" customFormat="1" ht="33" customHeight="1" x14ac:dyDescent="0.25">
      <c r="A14" s="6">
        <v>7</v>
      </c>
      <c r="B14" s="30" t="s">
        <v>42</v>
      </c>
      <c r="C14" s="44" t="s">
        <v>43</v>
      </c>
      <c r="D14" s="29" t="s">
        <v>27</v>
      </c>
      <c r="E14" s="29">
        <v>20</v>
      </c>
      <c r="F14" s="31">
        <v>17270</v>
      </c>
      <c r="G14" s="32">
        <f t="shared" si="0"/>
        <v>345400</v>
      </c>
    </row>
    <row r="15" spans="1:7" s="9" customFormat="1" ht="33" customHeight="1" x14ac:dyDescent="0.25">
      <c r="A15" s="6">
        <v>8</v>
      </c>
      <c r="B15" s="30" t="s">
        <v>44</v>
      </c>
      <c r="C15" s="44" t="s">
        <v>45</v>
      </c>
      <c r="D15" s="29" t="s">
        <v>27</v>
      </c>
      <c r="E15" s="29">
        <v>48</v>
      </c>
      <c r="F15" s="31">
        <v>30866</v>
      </c>
      <c r="G15" s="32">
        <f t="shared" si="0"/>
        <v>1481568</v>
      </c>
    </row>
    <row r="16" spans="1:7" s="9" customFormat="1" ht="32.25" customHeight="1" x14ac:dyDescent="0.25">
      <c r="A16" s="6">
        <v>9</v>
      </c>
      <c r="B16" s="30" t="s">
        <v>46</v>
      </c>
      <c r="C16" s="44" t="s">
        <v>47</v>
      </c>
      <c r="D16" s="29" t="s">
        <v>27</v>
      </c>
      <c r="E16" s="29">
        <v>7</v>
      </c>
      <c r="F16" s="31">
        <v>12630</v>
      </c>
      <c r="G16" s="32">
        <f t="shared" si="0"/>
        <v>88410</v>
      </c>
    </row>
    <row r="17" spans="1:7" s="9" customFormat="1" ht="36" customHeight="1" x14ac:dyDescent="0.25">
      <c r="A17" s="6">
        <v>10</v>
      </c>
      <c r="B17" s="30" t="s">
        <v>48</v>
      </c>
      <c r="C17" s="44" t="s">
        <v>49</v>
      </c>
      <c r="D17" s="29" t="s">
        <v>27</v>
      </c>
      <c r="E17" s="29">
        <v>14</v>
      </c>
      <c r="F17" s="31">
        <v>31878</v>
      </c>
      <c r="G17" s="32">
        <f t="shared" si="0"/>
        <v>446292</v>
      </c>
    </row>
    <row r="18" spans="1:7" s="9" customFormat="1" ht="37.5" customHeight="1" x14ac:dyDescent="0.25">
      <c r="A18" s="6">
        <v>11</v>
      </c>
      <c r="B18" s="30" t="s">
        <v>50</v>
      </c>
      <c r="C18" s="44" t="s">
        <v>51</v>
      </c>
      <c r="D18" s="29" t="s">
        <v>27</v>
      </c>
      <c r="E18" s="29">
        <v>6</v>
      </c>
      <c r="F18" s="31">
        <v>26710</v>
      </c>
      <c r="G18" s="32">
        <f t="shared" si="0"/>
        <v>160260</v>
      </c>
    </row>
    <row r="19" spans="1:7" s="9" customFormat="1" ht="30" customHeight="1" x14ac:dyDescent="0.25">
      <c r="A19" s="6">
        <v>12</v>
      </c>
      <c r="B19" s="30" t="s">
        <v>52</v>
      </c>
      <c r="C19" s="44" t="s">
        <v>53</v>
      </c>
      <c r="D19" s="29" t="s">
        <v>27</v>
      </c>
      <c r="E19" s="29">
        <v>10</v>
      </c>
      <c r="F19" s="31">
        <v>24024</v>
      </c>
      <c r="G19" s="32">
        <f t="shared" si="0"/>
        <v>240240</v>
      </c>
    </row>
    <row r="20" spans="1:7" s="9" customFormat="1" ht="29.25" customHeight="1" x14ac:dyDescent="0.25">
      <c r="A20" s="6">
        <v>13</v>
      </c>
      <c r="B20" s="30" t="s">
        <v>54</v>
      </c>
      <c r="C20" s="44" t="s">
        <v>55</v>
      </c>
      <c r="D20" s="29" t="s">
        <v>27</v>
      </c>
      <c r="E20" s="29">
        <v>6</v>
      </c>
      <c r="F20" s="31">
        <v>16170</v>
      </c>
      <c r="G20" s="32">
        <f t="shared" si="0"/>
        <v>97020</v>
      </c>
    </row>
    <row r="21" spans="1:7" s="9" customFormat="1" ht="30.75" customHeight="1" x14ac:dyDescent="0.25">
      <c r="A21" s="6">
        <v>14</v>
      </c>
      <c r="B21" s="30" t="s">
        <v>56</v>
      </c>
      <c r="C21" s="44" t="s">
        <v>57</v>
      </c>
      <c r="D21" s="29" t="s">
        <v>27</v>
      </c>
      <c r="E21" s="29">
        <v>19</v>
      </c>
      <c r="F21" s="31">
        <v>42152</v>
      </c>
      <c r="G21" s="32">
        <f t="shared" si="0"/>
        <v>800888</v>
      </c>
    </row>
    <row r="22" spans="1:7" s="9" customFormat="1" ht="34.5" customHeight="1" x14ac:dyDescent="0.25">
      <c r="A22" s="6">
        <v>15</v>
      </c>
      <c r="B22" s="30" t="s">
        <v>58</v>
      </c>
      <c r="C22" s="44" t="s">
        <v>59</v>
      </c>
      <c r="D22" s="29" t="s">
        <v>27</v>
      </c>
      <c r="E22" s="29">
        <v>4</v>
      </c>
      <c r="F22" s="31">
        <v>47982</v>
      </c>
      <c r="G22" s="32">
        <f t="shared" si="0"/>
        <v>191928</v>
      </c>
    </row>
    <row r="23" spans="1:7" s="9" customFormat="1" ht="36" customHeight="1" x14ac:dyDescent="0.25">
      <c r="A23" s="6">
        <v>16</v>
      </c>
      <c r="B23" s="30" t="s">
        <v>60</v>
      </c>
      <c r="C23" s="44" t="s">
        <v>61</v>
      </c>
      <c r="D23" s="29" t="s">
        <v>27</v>
      </c>
      <c r="E23" s="29">
        <v>9</v>
      </c>
      <c r="F23" s="31">
        <v>15752</v>
      </c>
      <c r="G23" s="32">
        <f t="shared" si="0"/>
        <v>141768</v>
      </c>
    </row>
    <row r="24" spans="1:7" s="9" customFormat="1" ht="35.25" customHeight="1" x14ac:dyDescent="0.25">
      <c r="A24" s="6">
        <v>17</v>
      </c>
      <c r="B24" s="30" t="s">
        <v>62</v>
      </c>
      <c r="C24" s="44" t="s">
        <v>63</v>
      </c>
      <c r="D24" s="29" t="s">
        <v>27</v>
      </c>
      <c r="E24" s="29">
        <v>2</v>
      </c>
      <c r="F24" s="31">
        <v>30668</v>
      </c>
      <c r="G24" s="32">
        <f t="shared" si="0"/>
        <v>61336</v>
      </c>
    </row>
    <row r="25" spans="1:7" s="9" customFormat="1" ht="34.5" customHeight="1" x14ac:dyDescent="0.25">
      <c r="A25" s="6">
        <v>18</v>
      </c>
      <c r="B25" s="30" t="s">
        <v>64</v>
      </c>
      <c r="C25" s="44" t="s">
        <v>65</v>
      </c>
      <c r="D25" s="29" t="s">
        <v>27</v>
      </c>
      <c r="E25" s="29">
        <v>2</v>
      </c>
      <c r="F25" s="31">
        <v>24024</v>
      </c>
      <c r="G25" s="32">
        <f t="shared" si="0"/>
        <v>48048</v>
      </c>
    </row>
    <row r="26" spans="1:7" s="9" customFormat="1" ht="34.5" customHeight="1" x14ac:dyDescent="0.25">
      <c r="A26" s="6">
        <v>19</v>
      </c>
      <c r="B26" s="30" t="s">
        <v>66</v>
      </c>
      <c r="C26" s="44" t="s">
        <v>67</v>
      </c>
      <c r="D26" s="29" t="s">
        <v>27</v>
      </c>
      <c r="E26" s="29">
        <v>2</v>
      </c>
      <c r="F26" s="31">
        <v>14608</v>
      </c>
      <c r="G26" s="32">
        <f t="shared" si="0"/>
        <v>29216</v>
      </c>
    </row>
    <row r="27" spans="1:7" s="9" customFormat="1" ht="32.25" customHeight="1" x14ac:dyDescent="0.25">
      <c r="A27" s="6">
        <v>20</v>
      </c>
      <c r="B27" s="30" t="s">
        <v>68</v>
      </c>
      <c r="C27" s="44" t="s">
        <v>69</v>
      </c>
      <c r="D27" s="29" t="s">
        <v>27</v>
      </c>
      <c r="E27" s="29">
        <v>4</v>
      </c>
      <c r="F27" s="31">
        <v>171600</v>
      </c>
      <c r="G27" s="32">
        <f t="shared" si="0"/>
        <v>686400</v>
      </c>
    </row>
    <row r="28" spans="1:7" s="9" customFormat="1" ht="46.5" customHeight="1" x14ac:dyDescent="0.25">
      <c r="A28" s="6">
        <v>21</v>
      </c>
      <c r="B28" s="30" t="s">
        <v>70</v>
      </c>
      <c r="C28" s="44" t="s">
        <v>69</v>
      </c>
      <c r="D28" s="29" t="s">
        <v>27</v>
      </c>
      <c r="E28" s="29">
        <v>4</v>
      </c>
      <c r="F28" s="31">
        <v>171600</v>
      </c>
      <c r="G28" s="32">
        <f t="shared" si="0"/>
        <v>686400</v>
      </c>
    </row>
    <row r="29" spans="1:7" s="9" customFormat="1" ht="51.75" customHeight="1" x14ac:dyDescent="0.25">
      <c r="A29" s="6">
        <v>22</v>
      </c>
      <c r="B29" s="30" t="s">
        <v>71</v>
      </c>
      <c r="C29" s="44" t="s">
        <v>72</v>
      </c>
      <c r="D29" s="29" t="s">
        <v>27</v>
      </c>
      <c r="E29" s="29">
        <v>1</v>
      </c>
      <c r="F29" s="31">
        <v>139062</v>
      </c>
      <c r="G29" s="32">
        <f t="shared" si="0"/>
        <v>139062</v>
      </c>
    </row>
    <row r="30" spans="1:7" s="9" customFormat="1" ht="33.75" customHeight="1" x14ac:dyDescent="0.25">
      <c r="A30" s="6">
        <v>23</v>
      </c>
      <c r="B30" s="30" t="s">
        <v>73</v>
      </c>
      <c r="C30" s="44" t="s">
        <v>74</v>
      </c>
      <c r="D30" s="29" t="s">
        <v>75</v>
      </c>
      <c r="E30" s="29">
        <v>25</v>
      </c>
      <c r="F30" s="31">
        <v>32120</v>
      </c>
      <c r="G30" s="32">
        <f t="shared" si="0"/>
        <v>803000</v>
      </c>
    </row>
    <row r="31" spans="1:7" s="9" customFormat="1" ht="15.95" customHeight="1" x14ac:dyDescent="0.25">
      <c r="A31" s="6"/>
      <c r="B31" s="33" t="s">
        <v>93</v>
      </c>
      <c r="C31" s="45"/>
      <c r="D31" s="34"/>
      <c r="E31" s="29"/>
      <c r="F31" s="35"/>
      <c r="G31" s="32"/>
    </row>
    <row r="32" spans="1:7" s="9" customFormat="1" ht="48.75" customHeight="1" x14ac:dyDescent="0.25">
      <c r="A32" s="6">
        <v>24</v>
      </c>
      <c r="B32" s="30" t="s">
        <v>76</v>
      </c>
      <c r="C32" s="44" t="s">
        <v>90</v>
      </c>
      <c r="D32" s="29" t="s">
        <v>77</v>
      </c>
      <c r="E32" s="29">
        <v>36</v>
      </c>
      <c r="F32" s="31">
        <v>40700</v>
      </c>
      <c r="G32" s="32">
        <f>F32*E32</f>
        <v>1465200</v>
      </c>
    </row>
    <row r="33" spans="1:7" s="9" customFormat="1" ht="49.5" customHeight="1" x14ac:dyDescent="0.25">
      <c r="A33" s="6">
        <v>25</v>
      </c>
      <c r="B33" s="30" t="s">
        <v>78</v>
      </c>
      <c r="C33" s="44" t="s">
        <v>79</v>
      </c>
      <c r="D33" s="29" t="s">
        <v>75</v>
      </c>
      <c r="E33" s="29">
        <v>90</v>
      </c>
      <c r="F33" s="31">
        <v>50380</v>
      </c>
      <c r="G33" s="32">
        <f>F33*E33</f>
        <v>4534200</v>
      </c>
    </row>
    <row r="34" spans="1:7" ht="33.75" customHeight="1" x14ac:dyDescent="0.25">
      <c r="A34" s="6">
        <v>26</v>
      </c>
      <c r="B34" s="30" t="s">
        <v>80</v>
      </c>
      <c r="C34" s="44" t="s">
        <v>81</v>
      </c>
      <c r="D34" s="29" t="s">
        <v>75</v>
      </c>
      <c r="E34" s="29">
        <v>90</v>
      </c>
      <c r="F34" s="31">
        <v>32340</v>
      </c>
      <c r="G34" s="32">
        <f>F34*E34</f>
        <v>2910600</v>
      </c>
    </row>
    <row r="35" spans="1:7" ht="30" customHeight="1" x14ac:dyDescent="0.25">
      <c r="A35" s="6">
        <v>27</v>
      </c>
      <c r="B35" s="30" t="s">
        <v>94</v>
      </c>
      <c r="C35" s="44" t="s">
        <v>95</v>
      </c>
      <c r="D35" s="29" t="s">
        <v>75</v>
      </c>
      <c r="E35" s="29">
        <v>18</v>
      </c>
      <c r="F35" s="31">
        <v>2420</v>
      </c>
      <c r="G35" s="32">
        <f>F35*E35</f>
        <v>43560</v>
      </c>
    </row>
    <row r="36" spans="1:7" ht="48" customHeight="1" x14ac:dyDescent="0.25">
      <c r="A36" s="6">
        <v>28</v>
      </c>
      <c r="B36" s="30" t="s">
        <v>82</v>
      </c>
      <c r="C36" s="44" t="s">
        <v>83</v>
      </c>
      <c r="D36" s="29" t="s">
        <v>27</v>
      </c>
      <c r="E36" s="29">
        <v>4</v>
      </c>
      <c r="F36" s="31">
        <v>121000</v>
      </c>
      <c r="G36" s="32">
        <f>F36*E36</f>
        <v>484000</v>
      </c>
    </row>
    <row r="37" spans="1:7" ht="18" customHeight="1" x14ac:dyDescent="0.25">
      <c r="A37" s="6">
        <v>29</v>
      </c>
      <c r="B37" s="36" t="s">
        <v>84</v>
      </c>
      <c r="C37" s="46" t="s">
        <v>85</v>
      </c>
      <c r="D37" s="37" t="s">
        <v>86</v>
      </c>
      <c r="E37" s="38">
        <v>537</v>
      </c>
      <c r="F37" s="31">
        <v>7800</v>
      </c>
      <c r="G37" s="32">
        <f>E37*F37</f>
        <v>4188600</v>
      </c>
    </row>
    <row r="38" spans="1:7" ht="17.25" customHeight="1" x14ac:dyDescent="0.25">
      <c r="A38" s="6">
        <v>30</v>
      </c>
      <c r="B38" s="36" t="s">
        <v>87</v>
      </c>
      <c r="C38" s="46" t="s">
        <v>88</v>
      </c>
      <c r="D38" s="37" t="s">
        <v>86</v>
      </c>
      <c r="E38" s="38">
        <v>150</v>
      </c>
      <c r="F38" s="31">
        <v>9500</v>
      </c>
      <c r="G38" s="32">
        <f>E38*F38</f>
        <v>1425000</v>
      </c>
    </row>
    <row r="39" spans="1:7" ht="18.75" customHeight="1" x14ac:dyDescent="0.25">
      <c r="A39" s="6">
        <v>31</v>
      </c>
      <c r="B39" s="36" t="s">
        <v>87</v>
      </c>
      <c r="C39" s="46" t="s">
        <v>89</v>
      </c>
      <c r="D39" s="37" t="s">
        <v>86</v>
      </c>
      <c r="E39" s="38">
        <v>750</v>
      </c>
      <c r="F39" s="31">
        <v>11498.647999999999</v>
      </c>
      <c r="G39" s="32">
        <f>E39*F39</f>
        <v>8623986</v>
      </c>
    </row>
    <row r="40" spans="1:7" s="10" customFormat="1" ht="26.45" customHeight="1" x14ac:dyDescent="0.25">
      <c r="A40" s="39"/>
      <c r="B40" s="40" t="s">
        <v>28</v>
      </c>
      <c r="C40" s="40"/>
      <c r="D40" s="41"/>
      <c r="E40" s="47"/>
      <c r="F40" s="42"/>
      <c r="G40" s="43">
        <f>SUM(G8:G39)</f>
        <v>32620183</v>
      </c>
    </row>
    <row r="41" spans="1:7" ht="26.45" customHeight="1" x14ac:dyDescent="0.25">
      <c r="A41" s="12"/>
      <c r="B41" s="13"/>
      <c r="C41" s="13"/>
      <c r="D41" s="14"/>
      <c r="E41" s="15"/>
      <c r="F41" s="16"/>
      <c r="G41" s="17"/>
    </row>
    <row r="42" spans="1:7" x14ac:dyDescent="0.25">
      <c r="A42" s="22" t="s">
        <v>8</v>
      </c>
      <c r="B42" s="22"/>
      <c r="C42" s="22"/>
      <c r="D42" s="22"/>
      <c r="E42" s="22"/>
      <c r="F42" s="22"/>
      <c r="G42" s="22"/>
    </row>
    <row r="43" spans="1:7" s="1" customFormat="1" ht="53.25" customHeight="1" x14ac:dyDescent="0.25">
      <c r="A43" s="24" t="s">
        <v>29</v>
      </c>
      <c r="B43" s="24"/>
      <c r="C43" s="24"/>
      <c r="D43" s="24"/>
      <c r="E43" s="24"/>
      <c r="F43" s="24"/>
      <c r="G43" s="24"/>
    </row>
    <row r="44" spans="1:7" s="1" customFormat="1" ht="45.75" customHeight="1" x14ac:dyDescent="0.25">
      <c r="A44" s="25"/>
      <c r="B44" s="25"/>
      <c r="C44" s="25"/>
      <c r="D44" s="25"/>
      <c r="E44" s="25"/>
      <c r="F44" s="25"/>
      <c r="G44" s="25"/>
    </row>
    <row r="45" spans="1:7" ht="19.5" customHeight="1" x14ac:dyDescent="0.25">
      <c r="A45" s="23" t="s">
        <v>9</v>
      </c>
      <c r="B45" s="23"/>
      <c r="C45" s="1"/>
      <c r="D45" s="11" t="s">
        <v>22</v>
      </c>
      <c r="E45" s="11"/>
    </row>
    <row r="46" spans="1:7" x14ac:dyDescent="0.25">
      <c r="A46" s="2"/>
      <c r="B46" s="1"/>
      <c r="C46" s="1"/>
      <c r="D46" s="1"/>
      <c r="E46" s="1"/>
    </row>
    <row r="47" spans="1:7" x14ac:dyDescent="0.25">
      <c r="A47" s="3" t="s">
        <v>10</v>
      </c>
      <c r="B47" s="1"/>
      <c r="C47" s="1"/>
      <c r="D47" s="3" t="s">
        <v>11</v>
      </c>
      <c r="E47" s="3"/>
    </row>
    <row r="48" spans="1:7" x14ac:dyDescent="0.25">
      <c r="A48" s="3"/>
      <c r="B48" s="1"/>
      <c r="C48" s="1"/>
      <c r="D48" s="3"/>
      <c r="E48" s="3"/>
    </row>
    <row r="49" spans="1:7" x14ac:dyDescent="0.25">
      <c r="A49" s="3" t="s">
        <v>12</v>
      </c>
      <c r="B49" s="1"/>
      <c r="C49" s="1"/>
      <c r="D49" s="3" t="s">
        <v>13</v>
      </c>
      <c r="E49" s="3"/>
    </row>
    <row r="50" spans="1:7" ht="9" customHeight="1" x14ac:dyDescent="0.25">
      <c r="A50" s="3"/>
      <c r="B50" s="1"/>
      <c r="C50" s="1"/>
      <c r="D50" s="3"/>
      <c r="E50" s="3"/>
    </row>
    <row r="51" spans="1:7" x14ac:dyDescent="0.25">
      <c r="A51" s="3" t="s">
        <v>14</v>
      </c>
      <c r="B51" s="1"/>
      <c r="C51" s="1"/>
      <c r="D51" s="3" t="s">
        <v>15</v>
      </c>
      <c r="E51" s="3"/>
    </row>
    <row r="52" spans="1:7" x14ac:dyDescent="0.25">
      <c r="A52" s="3"/>
      <c r="B52" s="1"/>
      <c r="C52" s="1"/>
      <c r="D52" s="3"/>
      <c r="E52" s="3"/>
    </row>
    <row r="53" spans="1:7" x14ac:dyDescent="0.25">
      <c r="A53" s="3" t="s">
        <v>24</v>
      </c>
      <c r="B53" s="1"/>
      <c r="C53" s="1"/>
      <c r="D53" s="3" t="s">
        <v>25</v>
      </c>
      <c r="E53" s="3"/>
    </row>
    <row r="54" spans="1:7" x14ac:dyDescent="0.25">
      <c r="A54" s="3"/>
      <c r="B54" s="1"/>
      <c r="C54" s="1"/>
      <c r="D54" s="3"/>
      <c r="E54" s="3"/>
    </row>
    <row r="55" spans="1:7" x14ac:dyDescent="0.25">
      <c r="A55" s="3" t="s">
        <v>16</v>
      </c>
      <c r="B55" s="1"/>
      <c r="C55" s="1"/>
      <c r="D55" s="3" t="s">
        <v>17</v>
      </c>
      <c r="E55" s="3"/>
    </row>
    <row r="56" spans="1:7" x14ac:dyDescent="0.25">
      <c r="A56" s="3"/>
      <c r="B56" s="1"/>
      <c r="C56" s="1"/>
      <c r="D56" s="3"/>
      <c r="E56" s="3"/>
    </row>
    <row r="57" spans="1:7" x14ac:dyDescent="0.25">
      <c r="A57" s="3" t="s">
        <v>18</v>
      </c>
      <c r="B57" s="1"/>
      <c r="C57" s="1"/>
      <c r="D57" s="3" t="s">
        <v>19</v>
      </c>
      <c r="E57" s="3"/>
    </row>
    <row r="58" spans="1:7" x14ac:dyDescent="0.25">
      <c r="A58" s="3"/>
      <c r="B58" s="1"/>
      <c r="C58" s="1"/>
      <c r="D58" s="3"/>
      <c r="E58" s="3"/>
    </row>
    <row r="59" spans="1:7" s="10" customFormat="1" x14ac:dyDescent="0.25">
      <c r="A59" s="3" t="s">
        <v>20</v>
      </c>
      <c r="B59" s="1"/>
      <c r="C59" s="1"/>
      <c r="D59" s="3" t="s">
        <v>21</v>
      </c>
      <c r="E59" s="3"/>
      <c r="F59" s="4"/>
      <c r="G59" s="4"/>
    </row>
  </sheetData>
  <mergeCells count="6">
    <mergeCell ref="A4:G4"/>
    <mergeCell ref="A42:G42"/>
    <mergeCell ref="A45:B45"/>
    <mergeCell ref="A43:G43"/>
    <mergeCell ref="A44:G44"/>
    <mergeCell ref="A6:D6"/>
  </mergeCells>
  <pageMargins left="0.70866141732283472" right="0.70866141732283472" top="0.74803149606299213" bottom="0.74803149606299213" header="0.31496062992125984" footer="0.31496062992125984"/>
  <pageSetup paperSize="9" scale="4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ИМН</vt:lpstr>
      <vt:lpstr>'ЛС и ИМН'!Область_печати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2019-03-11T10:08:28Z</dcterms:created>
  <dcterms:modified xsi:type="dcterms:W3CDTF">2020-03-02T09:06:02Z</dcterms:modified>
</cp:coreProperties>
</file>