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13 от 28.01.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5" i="1" l="1"/>
  <c r="G24" i="1" l="1"/>
  <c r="G23" i="1"/>
  <c r="G22" i="1"/>
  <c r="G21" i="1" l="1"/>
  <c r="G20" i="1"/>
  <c r="G19" i="1"/>
  <c r="G18" i="1"/>
  <c r="G17" i="1"/>
  <c r="G16" i="1" l="1"/>
  <c r="G15" i="1" l="1"/>
  <c r="G14" i="1"/>
  <c r="G8" i="1" l="1"/>
  <c r="G9" i="1"/>
  <c r="G10" i="1" l="1"/>
  <c r="G13" i="1"/>
  <c r="G12" i="1" l="1"/>
</calcChain>
</file>

<file path=xl/sharedStrings.xml><?xml version="1.0" encoding="utf-8"?>
<sst xmlns="http://schemas.openxmlformats.org/spreadsheetml/2006/main" count="66" uniqueCount="36">
  <si>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</si>
  <si>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</si>
  <si>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</si>
  <si>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</si>
  <si>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</si>
  <si>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</si>
  <si>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</si>
  <si>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</si>
  <si>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</si>
  <si>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</si>
  <si>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</si>
  <si>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</si>
  <si>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</si>
  <si>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</si>
  <si>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</si>
  <si>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Губка гемостатическая, абсорбирующее гемостатическое средство, губка размером 4,8 х 4,8 см</t>
  </si>
  <si>
    <t>штука</t>
  </si>
  <si>
    <t>Губка гемостатическая, абсорбирующее гемостатическое средство, губка размером 9,5*4,8 см</t>
  </si>
  <si>
    <t>Препараты железа (III) для парентерального применения, раствор для внутривенного введения 100 мг/2 мл с наличием терапевтического показания к лечению анемии беременных</t>
  </si>
  <si>
    <t>Медицинские изделия</t>
  </si>
  <si>
    <t>Пеметрексед, лиофилизат для приготовления раствора для инфузий, 100 мг</t>
  </si>
  <si>
    <t>Пеметрексед, лиофилизат для приготовления раствора для инфузий, 500 мг</t>
  </si>
  <si>
    <t>пара</t>
  </si>
  <si>
    <t>Натрия фолинат, раствор для инъекций 400 мг/8 мл</t>
  </si>
  <si>
    <t>Лейкопластырь на шелковой основе 2,0смх5м</t>
  </si>
  <si>
    <t>Перчатки хирургические латексные нестерильные размером: 7,0 с длинной манжетой анатомической формы</t>
  </si>
  <si>
    <t>Перчатки хирургические латексные опудренные стерильные размерами: 6,5 с длинной манжетой анатомической формы</t>
  </si>
  <si>
    <t>Перчатки хирургические латексные опудренные стерильные размерами: 7,0 с длинной манжетой анатомической формы</t>
  </si>
  <si>
    <t>Перчатки хирургические латексные опудренные стерильные размерами: 7,5 с длинной манжетой анатомической формы</t>
  </si>
  <si>
    <t>Перчатки хирургические латексные опудренные стерильные размерами: 8,0 с длинной манжетой анатомической формы</t>
  </si>
  <si>
    <t>Системы для переливания крови, компонентов крови и кровезаменителей, системы для инфузионной и трансфузионной терапии размером 18Gх1 1/2" (1.2х38мм)</t>
  </si>
  <si>
    <t>Зонд желудочный стерильный, однократного применения, размер СН 18, длина 85 см, диаметр 6,0 мм, с открытой и закрытой заходной частью, двумя и четырьмя боковыми отверстиями</t>
  </si>
  <si>
    <t>Катетер подключичный, стерильный, диаметр 1,4 мм, однократного применения</t>
  </si>
  <si>
    <t>Шпатель терапевтический, стерильный одноразового применения, пластиковый с одной светодиодной подсветкой</t>
  </si>
  <si>
    <t>Шприц инъекционный трехкомпонентный инсулиновый,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 Стерильный однократного применения объемом 1мл (100IU), модификации: со съемной иглой 30Gx1/2"</t>
  </si>
  <si>
    <t>к объявлению 13 от 28.01.2022г.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</si>
</sst>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  <numFmt numFmtId="167" formatCode="0.0000"/>
    <numFmt numFmtId="169" formatCode="#,##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0" fontId="6" fillId="0" borderId="0" xfId="1" applyFont="1" applyFill="1"/>
    <xf numFmtId="0" fontId="8" fillId="0" borderId="0" xfId="1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wrapText="1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 wrapText="1"/>
    </xf>
    <xf numFmtId="167" fontId="9" fillId="0" borderId="0" xfId="1" applyNumberFormat="1" applyFont="1" applyFill="1" applyAlignment="1">
      <alignment horizontal="right" vertical="center" wrapText="1"/>
    </xf>
    <xf numFmtId="169" fontId="9" fillId="0" borderId="2" xfId="0" applyNumberFormat="1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view="pageBreakPreview" zoomScale="115" zoomScaleSheetLayoutView="115" workbookViewId="0">
      <selection activeCell="G26" sqref="G26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23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7" t="s">
        <v>0</v>
      </c>
    </row>
    <row r="2" spans="1:7" x14ac:dyDescent="0.25">
      <c r="E2" s="16" t="s">
        <v>35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9" t="s">
        <v>2</v>
      </c>
      <c r="B5" s="9" t="s">
        <v>3</v>
      </c>
      <c r="C5" s="9" t="s">
        <v>10</v>
      </c>
      <c r="D5" s="9" t="s">
        <v>4</v>
      </c>
      <c r="E5" s="9" t="s">
        <v>5</v>
      </c>
      <c r="F5" s="9" t="s">
        <v>6</v>
      </c>
      <c r="G5" s="9" t="s">
        <v>7</v>
      </c>
    </row>
    <row r="6" spans="1:7" s="2" customFormat="1" ht="15.75" customHeight="1" x14ac:dyDescent="0.25">
      <c r="A6" s="31" t="s">
        <v>12</v>
      </c>
      <c r="B6" s="32"/>
      <c r="C6" s="32"/>
      <c r="D6" s="32"/>
      <c r="E6" s="32"/>
      <c r="F6" s="32"/>
      <c r="G6" s="33"/>
    </row>
    <row r="7" spans="1:7" s="20" customFormat="1" ht="19.5" customHeight="1" x14ac:dyDescent="0.25">
      <c r="A7" s="17">
        <v>1</v>
      </c>
      <c r="B7" s="8" t="s">
        <v>23</v>
      </c>
      <c r="C7" s="8" t="s">
        <v>23</v>
      </c>
      <c r="D7" s="11" t="s">
        <v>14</v>
      </c>
      <c r="E7" s="18">
        <v>75</v>
      </c>
      <c r="F7" s="19">
        <v>24027.86</v>
      </c>
      <c r="G7" s="12">
        <v>1802089.5</v>
      </c>
    </row>
    <row r="8" spans="1:7" s="20" customFormat="1" ht="35.25" customHeight="1" x14ac:dyDescent="0.25">
      <c r="A8" s="17">
        <v>2</v>
      </c>
      <c r="B8" s="8" t="s">
        <v>20</v>
      </c>
      <c r="C8" s="8" t="s">
        <v>20</v>
      </c>
      <c r="D8" s="11" t="s">
        <v>14</v>
      </c>
      <c r="E8" s="18">
        <v>50</v>
      </c>
      <c r="F8" s="19">
        <v>25061.8</v>
      </c>
      <c r="G8" s="12">
        <f t="shared" ref="G8:G9" si="0">E8*F8</f>
        <v>1253090</v>
      </c>
    </row>
    <row r="9" spans="1:7" s="20" customFormat="1" ht="33.75" customHeight="1" x14ac:dyDescent="0.25">
      <c r="A9" s="17">
        <v>3</v>
      </c>
      <c r="B9" s="8" t="s">
        <v>21</v>
      </c>
      <c r="C9" s="8" t="s">
        <v>21</v>
      </c>
      <c r="D9" s="11" t="s">
        <v>14</v>
      </c>
      <c r="E9" s="18">
        <v>25</v>
      </c>
      <c r="F9" s="19">
        <v>89860.160000000003</v>
      </c>
      <c r="G9" s="12">
        <f t="shared" si="0"/>
        <v>2246504</v>
      </c>
    </row>
    <row r="10" spans="1:7" s="2" customFormat="1" ht="48" customHeight="1" x14ac:dyDescent="0.25">
      <c r="A10" s="10">
        <v>4</v>
      </c>
      <c r="B10" s="8" t="s">
        <v>18</v>
      </c>
      <c r="C10" s="8" t="s">
        <v>18</v>
      </c>
      <c r="D10" s="11" t="s">
        <v>13</v>
      </c>
      <c r="E10" s="18">
        <v>90</v>
      </c>
      <c r="F10" s="5">
        <v>389.21</v>
      </c>
      <c r="G10" s="12">
        <f>E10*F10</f>
        <v>35028.9</v>
      </c>
    </row>
    <row r="11" spans="1:7" s="2" customFormat="1" ht="15.75" customHeight="1" x14ac:dyDescent="0.25">
      <c r="A11" s="31" t="s">
        <v>19</v>
      </c>
      <c r="B11" s="32"/>
      <c r="C11" s="32"/>
      <c r="D11" s="32"/>
      <c r="E11" s="32"/>
      <c r="F11" s="32"/>
      <c r="G11" s="33"/>
    </row>
    <row r="12" spans="1:7" s="2" customFormat="1" ht="31.5" customHeight="1" x14ac:dyDescent="0.25">
      <c r="A12" s="10">
        <v>5</v>
      </c>
      <c r="B12" s="8" t="s">
        <v>15</v>
      </c>
      <c r="C12" s="8" t="s">
        <v>15</v>
      </c>
      <c r="D12" s="11" t="s">
        <v>16</v>
      </c>
      <c r="E12" s="18">
        <v>6</v>
      </c>
      <c r="F12" s="5">
        <v>21364.66</v>
      </c>
      <c r="G12" s="12">
        <f>E12*F12</f>
        <v>128187.95999999999</v>
      </c>
    </row>
    <row r="13" spans="1:7" s="2" customFormat="1" ht="31.5" customHeight="1" x14ac:dyDescent="0.25">
      <c r="A13" s="10">
        <v>6</v>
      </c>
      <c r="B13" s="8" t="s">
        <v>17</v>
      </c>
      <c r="C13" s="8" t="s">
        <v>17</v>
      </c>
      <c r="D13" s="11" t="s">
        <v>16</v>
      </c>
      <c r="E13" s="18">
        <v>12</v>
      </c>
      <c r="F13" s="5">
        <v>40629.64</v>
      </c>
      <c r="G13" s="12">
        <f t="shared" ref="G13" si="1">E13*F13</f>
        <v>487555.68</v>
      </c>
    </row>
    <row r="14" spans="1:7" s="2" customFormat="1" ht="59.25" customHeight="1" x14ac:dyDescent="0.25">
      <c r="A14" s="10">
        <v>7</v>
      </c>
      <c r="B14" s="8" t="s">
        <v>31</v>
      </c>
      <c r="C14" s="8" t="s">
        <v>31</v>
      </c>
      <c r="D14" s="11" t="s">
        <v>16</v>
      </c>
      <c r="E14" s="18">
        <v>30</v>
      </c>
      <c r="F14" s="26">
        <v>669.41</v>
      </c>
      <c r="G14" s="12">
        <f>E14*F14</f>
        <v>20082.3</v>
      </c>
    </row>
    <row r="15" spans="1:7" s="2" customFormat="1" ht="31.5" customHeight="1" x14ac:dyDescent="0.25">
      <c r="A15" s="10">
        <v>8</v>
      </c>
      <c r="B15" s="8" t="s">
        <v>32</v>
      </c>
      <c r="C15" s="8" t="s">
        <v>32</v>
      </c>
      <c r="D15" s="11" t="s">
        <v>16</v>
      </c>
      <c r="E15" s="18">
        <v>36</v>
      </c>
      <c r="F15" s="26">
        <v>454.86</v>
      </c>
      <c r="G15" s="12">
        <f t="shared" ref="G15:G24" si="2">E15*F15</f>
        <v>16374.960000000001</v>
      </c>
    </row>
    <row r="16" spans="1:7" s="2" customFormat="1" ht="18.75" customHeight="1" x14ac:dyDescent="0.25">
      <c r="A16" s="10">
        <v>9</v>
      </c>
      <c r="B16" s="8" t="s">
        <v>24</v>
      </c>
      <c r="C16" s="8" t="s">
        <v>24</v>
      </c>
      <c r="D16" s="11" t="s">
        <v>16</v>
      </c>
      <c r="E16" s="21">
        <v>1160</v>
      </c>
      <c r="F16" s="26">
        <v>307.55</v>
      </c>
      <c r="G16" s="12">
        <f t="shared" si="2"/>
        <v>356758</v>
      </c>
    </row>
    <row r="17" spans="1:15" s="2" customFormat="1" ht="31.5" customHeight="1" x14ac:dyDescent="0.25">
      <c r="A17" s="10">
        <v>10</v>
      </c>
      <c r="B17" s="22" t="s">
        <v>25</v>
      </c>
      <c r="C17" s="22" t="s">
        <v>25</v>
      </c>
      <c r="D17" s="11" t="s">
        <v>22</v>
      </c>
      <c r="E17" s="18">
        <v>200</v>
      </c>
      <c r="F17" s="26">
        <v>212.8</v>
      </c>
      <c r="G17" s="12">
        <f t="shared" si="2"/>
        <v>42560</v>
      </c>
    </row>
    <row r="18" spans="1:15" s="2" customFormat="1" ht="29.25" customHeight="1" x14ac:dyDescent="0.25">
      <c r="A18" s="10">
        <v>11</v>
      </c>
      <c r="B18" s="22" t="s">
        <v>26</v>
      </c>
      <c r="C18" s="22" t="s">
        <v>26</v>
      </c>
      <c r="D18" s="11" t="s">
        <v>22</v>
      </c>
      <c r="E18" s="18">
        <v>1800</v>
      </c>
      <c r="F18" s="26">
        <v>266</v>
      </c>
      <c r="G18" s="12">
        <f t="shared" si="2"/>
        <v>478800</v>
      </c>
    </row>
    <row r="19" spans="1:15" s="2" customFormat="1" ht="31.5" customHeight="1" x14ac:dyDescent="0.25">
      <c r="A19" s="10">
        <v>12</v>
      </c>
      <c r="B19" s="22" t="s">
        <v>27</v>
      </c>
      <c r="C19" s="22" t="s">
        <v>27</v>
      </c>
      <c r="D19" s="11" t="s">
        <v>22</v>
      </c>
      <c r="E19" s="18">
        <v>1100</v>
      </c>
      <c r="F19" s="26">
        <v>266</v>
      </c>
      <c r="G19" s="12">
        <f t="shared" si="2"/>
        <v>292600</v>
      </c>
    </row>
    <row r="20" spans="1:15" s="2" customFormat="1" ht="31.5" customHeight="1" x14ac:dyDescent="0.25">
      <c r="A20" s="10">
        <v>13</v>
      </c>
      <c r="B20" s="22" t="s">
        <v>28</v>
      </c>
      <c r="C20" s="22" t="s">
        <v>28</v>
      </c>
      <c r="D20" s="11" t="s">
        <v>22</v>
      </c>
      <c r="E20" s="18">
        <v>1600</v>
      </c>
      <c r="F20" s="26">
        <v>266</v>
      </c>
      <c r="G20" s="12">
        <f t="shared" si="2"/>
        <v>425600</v>
      </c>
    </row>
    <row r="21" spans="1:15" s="2" customFormat="1" ht="31.5" customHeight="1" x14ac:dyDescent="0.25">
      <c r="A21" s="10">
        <v>14</v>
      </c>
      <c r="B21" s="22" t="s">
        <v>29</v>
      </c>
      <c r="C21" s="22" t="s">
        <v>29</v>
      </c>
      <c r="D21" s="11" t="s">
        <v>22</v>
      </c>
      <c r="E21" s="18">
        <v>600</v>
      </c>
      <c r="F21" s="26">
        <v>266</v>
      </c>
      <c r="G21" s="12">
        <f t="shared" si="2"/>
        <v>159600</v>
      </c>
    </row>
    <row r="22" spans="1:15" s="2" customFormat="1" ht="45.75" customHeight="1" x14ac:dyDescent="0.25">
      <c r="A22" s="10">
        <v>15</v>
      </c>
      <c r="B22" s="22" t="s">
        <v>30</v>
      </c>
      <c r="C22" s="22" t="s">
        <v>30</v>
      </c>
      <c r="D22" s="11" t="s">
        <v>16</v>
      </c>
      <c r="E22" s="18">
        <v>25</v>
      </c>
      <c r="F22" s="27">
        <v>118.19710000000001</v>
      </c>
      <c r="G22" s="12">
        <f t="shared" si="2"/>
        <v>2954.9275000000002</v>
      </c>
    </row>
    <row r="23" spans="1:15" s="2" customFormat="1" ht="31.5" customHeight="1" x14ac:dyDescent="0.25">
      <c r="A23" s="10">
        <v>16</v>
      </c>
      <c r="B23" s="8" t="s">
        <v>33</v>
      </c>
      <c r="C23" s="8" t="s">
        <v>33</v>
      </c>
      <c r="D23" s="11" t="s">
        <v>16</v>
      </c>
      <c r="E23" s="18">
        <v>300</v>
      </c>
      <c r="F23" s="28">
        <v>62.204099999999997</v>
      </c>
      <c r="G23" s="12">
        <f t="shared" si="2"/>
        <v>18661.23</v>
      </c>
    </row>
    <row r="24" spans="1:15" s="2" customFormat="1" ht="108" customHeight="1" x14ac:dyDescent="0.25">
      <c r="A24" s="10">
        <v>17</v>
      </c>
      <c r="B24" s="8" t="s">
        <v>34</v>
      </c>
      <c r="C24" s="8" t="s">
        <v>34</v>
      </c>
      <c r="D24" s="11" t="s">
        <v>16</v>
      </c>
      <c r="E24" s="21">
        <v>300</v>
      </c>
      <c r="F24" s="25">
        <v>16.97</v>
      </c>
      <c r="G24" s="12">
        <f t="shared" si="2"/>
        <v>5091</v>
      </c>
    </row>
    <row r="25" spans="1:15" ht="21.6" customHeight="1" x14ac:dyDescent="0.25">
      <c r="A25" s="13"/>
      <c r="B25" s="13" t="s">
        <v>8</v>
      </c>
      <c r="C25" s="13"/>
      <c r="D25" s="10"/>
      <c r="E25" s="14"/>
      <c r="F25" s="24"/>
      <c r="G25" s="15">
        <f>G7+G8+G9+G10+G12+G13+G14+G15+G16+G17+G18+G19+G20+G21+G22+G23+G24</f>
        <v>7771538.4575000005</v>
      </c>
    </row>
    <row r="26" spans="1:15" ht="26.45" customHeight="1" x14ac:dyDescent="0.25"/>
    <row r="27" spans="1:15" x14ac:dyDescent="0.25">
      <c r="A27" s="30" t="s">
        <v>9</v>
      </c>
      <c r="B27" s="30"/>
      <c r="C27" s="30"/>
      <c r="D27" s="30"/>
      <c r="E27" s="30"/>
      <c r="F27" s="30"/>
      <c r="G27" s="30"/>
      <c r="H27" s="30"/>
    </row>
    <row r="28" spans="1:15" s="3" customFormat="1" ht="53.25" customHeight="1" x14ac:dyDescent="0.25">
      <c r="A28" s="34" t="s">
        <v>11</v>
      </c>
      <c r="B28" s="34"/>
      <c r="C28" s="34"/>
      <c r="D28" s="34"/>
      <c r="E28" s="34"/>
      <c r="F28" s="34"/>
      <c r="G28" s="34"/>
      <c r="H28" s="6"/>
      <c r="I28" s="6"/>
      <c r="J28" s="6"/>
      <c r="K28" s="6"/>
      <c r="L28" s="6"/>
      <c r="M28" s="6"/>
      <c r="N28" s="6"/>
      <c r="O28" s="6"/>
    </row>
  </sheetData>
  <mergeCells count="5">
    <mergeCell ref="A4:G4"/>
    <mergeCell ref="A27:H27"/>
    <mergeCell ref="A6:G6"/>
    <mergeCell ref="A28:G28"/>
    <mergeCell ref="A11:G11"/>
  </mergeCells>
  <pageMargins left="0.19685039370078741" right="0.19685039370078741" top="0.74803149606299213" bottom="0.74803149606299213" header="0.31496062992125984" footer="0.31496062992125984"/>
  <pageSetup paperSize="9" scale="5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2022-01-18T07:53:44Z</cp:lastPrinted>
  <dcterms:created xsi:type="dcterms:W3CDTF">2019-03-11T10:08:28Z</dcterms:created>
  <dcterms:modified xsi:type="dcterms:W3CDTF">2022-01-28T04:36:40Z</dcterms:modified>
</cp:coreProperties>
</file>