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Самал\Desktop\ОБМЕН\ЛС и ИМН\Объявления 2020 г\16 от 05.03.2020г\"/>
    </mc:Choice>
  </mc:AlternateContent>
  <bookViews>
    <workbookView xWindow="0" yWindow="0" windowWidth="20490" windowHeight="7620"/>
  </bookViews>
  <sheets>
    <sheet name="ЛС и ИМН"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'ЛС и ИМН'!$A$1:$G$61</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G40" i="1" l="1"/>
  <c r="G39" i="1"/>
  <c r="G38" i="1"/>
  <c r="G37" i="1"/>
  <c r="G36" i="1"/>
  <c r="G35" i="1"/>
  <c r="G34" i="1"/>
  <c r="G33" i="1"/>
  <c r="G32" i="1"/>
  <c r="G30" i="1"/>
  <c r="G29" i="1"/>
  <c r="G28" i="1"/>
  <c r="G27" i="1"/>
  <c r="G26" i="1"/>
  <c r="G25" i="1"/>
  <c r="G24" i="1"/>
  <c r="G23" i="1"/>
  <c r="G22" i="1"/>
  <c r="G21" i="1"/>
  <c r="G20" i="1"/>
  <c r="G19" i="1"/>
  <c r="G18" i="1"/>
  <c r="G17" i="1"/>
  <c r="G16" i="1"/>
  <c r="G15" i="1"/>
  <c r="G14" i="1"/>
  <c r="G13" i="1"/>
  <c r="G12" i="1"/>
  <c r="G11" i="1"/>
  <c r="G10" i="1"/>
  <c r="G9" i="1"/>
  <c r="G8" i="1"/>
</calcChain>
</file>

<file path=xl/sharedStrings.xml><?xml version="1.0" encoding="utf-8"?>
<sst xmlns="http://schemas.openxmlformats.org/spreadsheetml/2006/main" count="125" uniqueCount="96">
  <si>
    <t>Приложение 1</t>
  </si>
  <si>
    <t>Перечень закупаемых товаров</t>
  </si>
  <si>
    <t>№ Лота</t>
  </si>
  <si>
    <t>Наименование лота</t>
  </si>
  <si>
    <t>Ед изм</t>
  </si>
  <si>
    <t>Кол-во</t>
  </si>
  <si>
    <t>Цена, тенге</t>
  </si>
  <si>
    <t>Сумма, тенге</t>
  </si>
  <si>
    <t>* \примечание:</t>
  </si>
  <si>
    <t>Председатель</t>
  </si>
  <si>
    <t>Кухарева А.А.</t>
  </si>
  <si>
    <t xml:space="preserve">Заведующая отделением реанимации и интенсивной терапии  </t>
  </si>
  <si>
    <t>Ким Н.В.</t>
  </si>
  <si>
    <t>Главная медсестра</t>
  </si>
  <si>
    <t>Нагомбаева З.А.</t>
  </si>
  <si>
    <t>Юрисконсульт</t>
  </si>
  <si>
    <t>Бабиев Б.Е.</t>
  </si>
  <si>
    <t>Бухгалтер</t>
  </si>
  <si>
    <t>Нурлан А.</t>
  </si>
  <si>
    <t>Секретарь</t>
  </si>
  <si>
    <t>Бейсенова С.А.</t>
  </si>
  <si>
    <t>Мукажанов А.Т.</t>
  </si>
  <si>
    <t>Описание лекарственного средства и медицинского изделия (краткая характеристика)</t>
  </si>
  <si>
    <t>Провизор</t>
  </si>
  <si>
    <t>Темиржанова Л.Р.</t>
  </si>
  <si>
    <t>Медицинские изделия</t>
  </si>
  <si>
    <t>набор</t>
  </si>
  <si>
    <t>Сумма закупа</t>
  </si>
  <si>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</si>
  <si>
    <t>АСТ   (GOT/AST)</t>
  </si>
  <si>
    <t>Мочевина (BUN/UREA)</t>
  </si>
  <si>
    <t>Билирубин общий (TBIL/VOX)</t>
  </si>
  <si>
    <t>Билирубин прямой (DBIL/VOX)</t>
  </si>
  <si>
    <t>Белок общий (TP)</t>
  </si>
  <si>
    <t>Глюкоза (GLU-GodPap)</t>
  </si>
  <si>
    <t>Креатинин (CREA-J)</t>
  </si>
  <si>
    <t>Альбумин (ALB)</t>
  </si>
  <si>
    <t>Альфа-амилаза (AMS)</t>
  </si>
  <si>
    <t>Мочевая кислота (UA)</t>
  </si>
  <si>
    <t>Холестерин  (CHOL/TC)</t>
  </si>
  <si>
    <t>Кальций общий (Са)</t>
  </si>
  <si>
    <t>Сывороточное железо (FE)</t>
  </si>
  <si>
    <t>Триглицериды (TG)</t>
  </si>
  <si>
    <t>Щелочная фосфотаза (ALP)</t>
  </si>
  <si>
    <t>Гаммаглютаминтрансфераза (GGT)</t>
  </si>
  <si>
    <t>Магний (MG)</t>
  </si>
  <si>
    <t>Фосфор (Р)</t>
  </si>
  <si>
    <t>Контрольная сыворотка НОРМА (QC N)</t>
  </si>
  <si>
    <t>Контрольная сыворотка ПАТОЛОГИЯ  (QC Р)</t>
  </si>
  <si>
    <t xml:space="preserve">Мультикалибратор LEVEL 1 </t>
  </si>
  <si>
    <t>Моющий раствор Detergent CD80</t>
  </si>
  <si>
    <t>флакон</t>
  </si>
  <si>
    <t>Изотонический разбавитель М52</t>
  </si>
  <si>
    <t>канистра</t>
  </si>
  <si>
    <t>Гематологический реагент DIFF  (M-52DIFF)</t>
  </si>
  <si>
    <t>Гематологический реагент LH  (M-52LH)</t>
  </si>
  <si>
    <t xml:space="preserve">Набор контрольных растворов </t>
  </si>
  <si>
    <t>Ксилол</t>
  </si>
  <si>
    <t>Ксилол (чистый в темной бутылке по 0,9 кг)</t>
  </si>
  <si>
    <t>кг</t>
  </si>
  <si>
    <t>Парафин</t>
  </si>
  <si>
    <t>Парафин (П-2  твердый)</t>
  </si>
  <si>
    <t>Парафин   Histomix (гранулах, бумажном пакете)</t>
  </si>
  <si>
    <t>АЛТ  (GOT/ALT)</t>
  </si>
  <si>
    <t>Чистящий реагент</t>
  </si>
  <si>
    <t>Двухкомпонентный набор реагентов для определения GOT/ALT. Объем рабочего раствора не менее 176мл.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BS-200E</t>
  </si>
  <si>
    <t>Двухкомпонентный набор реагентов для определения BUN/UREA. Объем рабочего раствора не менее 176мл.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BS-200E</t>
  </si>
  <si>
    <t>Двухкомпонентный набор реагентов для определения TBIL/VOX. Объем рабочего раствора не менее 176мл.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BS-200E</t>
  </si>
  <si>
    <t>Двухкомпонентный набор реагентов для определения DBIL/VOX. Объем рабочего раствора не менее 176мл.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BS-200E</t>
  </si>
  <si>
    <t>Однокомпонентный набор реагентов для определения TP. Объем рабочего раствора не менее 160мл. Реагент должен быть расфасован в одноразовый оригинальный контейнер R1, для предотвращения контаминации и не требуется переливания в дополнительный картридж. Контейнер должнен быть полностью адаптирован для реагентной карусели анализатора и снабжен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BS-200E</t>
  </si>
  <si>
    <t>Двухкомпонентный набор реагентов для определения GLU-GodPap. Объем рабочего раствора не менее 200мл.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BS-200E</t>
  </si>
  <si>
    <t>Двухкомпонентный набор реагентов для определения CREA-J. Объем рабочего раствора не менее 210мл.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BS-200E</t>
  </si>
  <si>
    <t>Однокомпонентный набор реагентов для определения ALB. Объем рабочего раствора не менее 160мл. Реагент должен быть расфасован в одноразовый оригинальный контейнер R1, для предотвращения контаминации и не требуется переливания в дополнительный картридж. Контейнер должен быть полностью адаптирован для реагентной карусели анализатора и снабжен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BS-200E</t>
  </si>
  <si>
    <t>Двухкомпонентный набор реагентов для определения AMS. Объем рабочего раствора не менее 48мл.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BS-200E</t>
  </si>
  <si>
    <t>Двухкомпонентный набор реагентов для определения UA. Объем рабочего раствора не менее 200мл.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BS-200E</t>
  </si>
  <si>
    <t>Однокомпонентный набор реагентов для определения CHOL/TC. Объем рабочего раствора не менее 160мл. Реагент должен быть расфасован в одноразовый оригинальный контейнер R1, для предотвращения контаминации и не требуется переливания в дополнительный картридж. Контейнер должен быть полностью адаптирован для реагентной карусели анализатора и снабжен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BS-200E</t>
  </si>
  <si>
    <t>Однокомпонентный набор реагентов для определения Са. Объем рабочего раствора не менее 160мл. Реагент должен быть расфасован в одноразовый оригинальный контейнер R1, для предотвращения контаминации и не требуется переливания в дополнительный картридж. Контейнер должен быть полностью адаптирован для реагентной карусели анализатора и снабжен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BS-200E</t>
  </si>
  <si>
    <t>Двухкомпонентный набор реагентов для определения FE. Объем рабочего раствора не менее 96мл.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BS-200E</t>
  </si>
  <si>
    <t>Однокомпонентный набор реагентов для определения TG. Объем рабочего раствора не менее 160мл. Реагент должен быть расфасован в одноразовый оригинальный контейнер R1, для предотвращения контаминации и не требуется переливания в дополнительный картридж. Контейнер должнен быть полностью адаптирован для реагентной карусели анализатора и снабжен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BS-200E</t>
  </si>
  <si>
    <t>Двухкомпонентный набор реагентов для определения ALP. Объем рабочего раствора не менее 176мл.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BS-200E</t>
  </si>
  <si>
    <t>Двухкомпонентный набор реагентов для определения GGT. Объем рабочего раствора не менее 176мл.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BS-200E</t>
  </si>
  <si>
    <t>Однокомпонентный набор реагентов для определения MG. Объем рабочего раствора не менее 160мл. Реагент должен быть расфасован в одноразовый оригинальный контейнер R1, для предотвращения контаминации и не требуется переливания в дополнительный картридж. Контейнер должен быть полностью адаптирован для реагентной карусели анализатора и снабжен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BS-200E</t>
  </si>
  <si>
    <t>Однокомпонентный набор реагентов для определения Р. Объем рабочего раствора не менее 160мл. Реагент должен быть расфасован в одноразовый оригинальный контейнер R1, для предотвращения контаминации и не требуется переливания в дополнительный картридж. Контейнер должен быть полностью адаптирован для реагентной карусели анализатора и снабжен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BS-200E</t>
  </si>
  <si>
    <t>Лиофильно высушенная сыворотка для проведения QC, с аттестованными нормальными значениями (N) для аналитов биохимии, липидного спектра, специфических белков.. При разведении лиофильной сыворотки, объем готового контрольного раствора не менее 30мл. Набор контрольной сыворотки должен быть снабжен специальным штрих-кодом совместимым со встроенным сканером анализатора, для автоматического считывания референтных значений тестов в память анализатора. Для автоматического биохимического анализатора закрытого типа BS-200E</t>
  </si>
  <si>
    <t>Лиофильно высушенная сыворотка для проведения QC, с аттестованными нормальными значениями (Р) для аналитов биохимии, липидного спектра, специфических белков. При разведении лиофильной сыворотки, объем готового контрольного раствора не менее 30мл. Набор контрольной сыворотки должен быть снабжен специальным штрих-кодом совместимым со встроенным сканером анализатора, для автоматического считывания референтных значений тестов в память анализатора. Для автоматического биохимического анализатора закрытого типа BS-200E</t>
  </si>
  <si>
    <t>Одноуровневый мультикалибратор для однокомпонентных и двухкомпонентных тестов. Лиофильно высушенная сыворотка с аттестованными значениями аналитов для калибровки тестов: GOT/ALT, GOT/AST, ALB, AMS, GGT, GLU-GodPap, FE, CREA-J, LDH, MG, BUN/UREA, TP, TBIL/VOX, DBIL/VOX, CHOL/TC, TG, ALP, UA. При разведении лиофильной сыворотки, объем готового калибратора не менее 30мл. Набор мультикалибратора должен быть снабжен специальным штрих-кодом совместимым со встроенным сканером анализатора, для автоматического считывания референтных значений тестов в память анализатора. Для автоматического биохимического анализатора закрытого типа BS-200E</t>
  </si>
  <si>
    <t>Специальный концентрированный реагент Detergent CD80. Реагент предназначен для приготовления моющего раствора использующегося для промывки блока реакционных кювет, дозирующих зондов, миксера. Готовый раствор не должен обладать коррозийными и окисляющими свойствами при контакте с деталями анализатора. Фасовка концентрата должна быть не менее 1 литра. Должно хватать для приготовления не менее чем 15 литров моющего раствора. Для автоматического биохимического анализатора закрытого типа BS-200E</t>
  </si>
  <si>
    <t>Диагностические реагенты для автоматического гематологического анализатора закрытого типа BС-5000</t>
  </si>
  <si>
    <t>Диагностические реагенты для автоматического биохимического анализатора закрытого типа BS-200E</t>
  </si>
  <si>
    <t>Специальный разбавитель марки М52 D, предназначенный для разведения цельной крови при подсчете форменных элементов. В составе не должно содержаться никаких вредных веществ. Наличие специальных антибактериальных присадок должно позволять использовать данный разбавитель в течение всего срока хранения указанного на упаковке. Упаковка должна быть маркирована специальным штриховым кодом совместимым со считывателем для закрытой гематологический системы. .Объем упаковки не менее 20 литров.Для автоматического гематологического анализатора закрытого типа ВС-5000.</t>
  </si>
  <si>
    <t>Специальный жидкий реагент марки M-52DIFF, предназначенный для одновременного лизирования красных кровяных клеток, дифференцировки лейкоцитов по 5 субпопуляциям и химического окрашивания базофилов и эозинофилов. В составе не должны содержаться цианиды и азиды. Флакон должен быть маркирован специальным штриховым кодом совместимым со считывателем для закрытой гематологический системы. Объем флакона не менее 500мл.Для автоматического гематологического анализатора закрытого типа ВС-5000.</t>
  </si>
  <si>
    <t>Специальный жидкий реагент марки M-52LH, предназначенный для лизирования красных кровяных клеток и химического окрашивания гемоглобина. В составе не должны содержаться цианиды и азиды. Флакон должен быть маркирован специальным штриховым кодом совместимым со считывателем для закрытой гематологический системы. Объем флакона не менее 100мл.Для автоматического гематологического анализатора закрытого типа ВС-5000.</t>
  </si>
  <si>
    <t>Универсальный чистящий реагент Probe Cleanser, предназначенный для одновременной очистки счетных камер и трубопроводов от органических и неорганических загрязнений. Реагент не должен оказывать на очищаемые элементы коррозийного, окисляющего воздействия, а также должен легко вымываться. Объем флакона не менее 17мл. Данная фасовка предназначена для удобства и совместимости с длиной аспирационного зонда при проведении процедуры очистки анализатора.Для автоматического гематологического анализатора закрытого типа ВС-5000.</t>
  </si>
  <si>
    <t>Набор марки В55 предназначен для ежедневного проведения внутрилабораторного контроля точности измерений на приборах использующих в работе базовые реагенты М58. Набор должен состоять из трех флаконов, емкостью не менее 3,5мл каждый. Контрольные растворы предоставляют проверенные контрольные данные не менее чем по двенадцати  клинического анализа крови плюс дополнительные аналитические параметры, относящиеся к трехвершинной кривой распределения эритроцитов и тромбоцитов.  Наличие аттестованных референтных параметров соответствующих низким, нормальным и высоким показателям указанным во вкладыше, который прилагается к набору. Дополнительно вкладыш должен иметь специальный штриховой код совместимый со считывателем для закрытой гематологической системы для автоматического ввода референтных параметров в память прибора.Для автоматического гематологического анализатора закрытого типа ВС-5000.</t>
  </si>
  <si>
    <t xml:space="preserve">Заместитель директора по стратегическому развитию и планированию
</t>
  </si>
  <si>
    <t>к объявлению 16 от 05.03.2020г.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</si>
</sst>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 _₽_-;\-* #,##0.00\ _₽_-;_-* &quot;-&quot;??\ _₽_-;_-@_-"/>
    <numFmt numFmtId="164" formatCode="_-* #,##0.00_р_._-;\-* #,##0.00_р_._-;_-* &quot;-&quot;??_р_._-;_-@_-"/>
    <numFmt numFmtId="165" formatCode="#,##0.00&quot; &quot;[$руб.-419];[Red]&quot;-&quot;#,##0.00&quot; &quot;[$руб.-419]"/>
    <numFmt numFmtId="166" formatCode="_-* #,##0.00,_₽_-;\-* #,##0.00,_₽_-;_-* \-??\ _₽_-;_-@_-"/>
    <numFmt numFmtId="167" formatCode="_-* #,##0,_₽_-;\-* #,##0,_₽_-;_-* \-??\ _₽_-;_-@_-"/>
  </numFmts>
  <fonts count="12" x14ac:knownFonts="1">
    <font>
      <sz val="11"/>
      <color theme="1"/>
      <name val="Calibri"/>
      <family val="2"/>
      <charset val="204"/>
      <scheme val="minor"/>
    </font>
    <font>
      <sz val="11"/>
      <color theme="1"/>
      <name val="Calibri"/>
      <family val="2"/>
      <charset val="204"/>
      <scheme val="minor"/>
    </font>
    <font>
      <u/>
      <sz val="11"/>
      <color theme="10"/>
      <name val="Calibri"/>
      <family val="2"/>
      <scheme val="minor"/>
    </font>
    <font>
      <sz val="10"/>
      <name val="Arial Cyr"/>
      <charset val="204"/>
    </font>
    <font>
      <sz val="11"/>
      <color theme="1"/>
      <name val="Calibri"/>
      <family val="2"/>
      <scheme val="minor"/>
    </font>
    <font>
      <sz val="10"/>
      <name val="Arial"/>
      <family val="2"/>
      <charset val="204"/>
    </font>
    <font>
      <sz val="11"/>
      <color rgb="FF000000"/>
      <name val="Calibri"/>
      <family val="2"/>
      <charset val="204"/>
    </font>
    <font>
      <sz val="9"/>
      <name val="Times New Roman"/>
      <family val="1"/>
      <charset val="204"/>
    </font>
    <font>
      <b/>
      <sz val="9"/>
      <name val="Times New Roman"/>
      <family val="1"/>
      <charset val="204"/>
    </font>
    <font>
      <sz val="9"/>
      <color theme="1"/>
      <name val="Times New Roman"/>
      <family val="1"/>
      <charset val="204"/>
    </font>
    <font>
      <sz val="9"/>
      <color rgb="FF000000"/>
      <name val="Times New Roman"/>
      <family val="1"/>
      <charset val="204"/>
    </font>
    <font>
      <b/>
      <sz val="9"/>
      <color theme="1"/>
      <name val="Times New Roman"/>
      <family val="1"/>
      <charset val="204"/>
    </font>
  </fonts>
  <fills count="2">
    <fill>
      <patternFill patternType="none"/>
    </fill>
    <fill>
      <patternFill patternType="gray125"/>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s>
  <cellStyleXfs count="24">
    <xf numFmtId="0" fontId="0" fillId="0" borderId="0"/>
    <xf numFmtId="0" fontId="1" fillId="0" borderId="0"/>
    <xf numFmtId="0" fontId="2" fillId="0" borderId="0" applyNumberFormat="0" applyFill="0" applyBorder="0" applyAlignment="0" applyProtection="0"/>
    <xf numFmtId="0" fontId="3" fillId="0" borderId="0"/>
    <xf numFmtId="0" fontId="4" fillId="0" borderId="0"/>
    <xf numFmtId="0" fontId="4" fillId="0" borderId="0"/>
    <xf numFmtId="0" fontId="3"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6" fontId="6" fillId="0" borderId="0" applyBorder="0" applyProtection="0"/>
  </cellStyleXfs>
  <cellXfs count="49">
    <xf numFmtId="0" fontId="0" fillId="0" borderId="0" xfId="0"/>
    <xf numFmtId="0" fontId="7" fillId="0" borderId="0" xfId="1" applyFont="1"/>
    <xf numFmtId="0" fontId="8" fillId="0" borderId="2" xfId="1" applyFont="1" applyBorder="1" applyAlignment="1">
      <alignment horizontal="center" vertical="center" wrapText="1"/>
    </xf>
    <xf numFmtId="3" fontId="7" fillId="0" borderId="2" xfId="22" applyNumberFormat="1" applyFont="1" applyFill="1" applyBorder="1" applyAlignment="1">
      <alignment horizontal="right" vertical="top"/>
    </xf>
    <xf numFmtId="4" fontId="7" fillId="0" borderId="2" xfId="22" applyNumberFormat="1" applyFont="1" applyFill="1" applyBorder="1" applyAlignment="1">
      <alignment horizontal="right" vertical="top"/>
    </xf>
    <xf numFmtId="0" fontId="7" fillId="0" borderId="0" xfId="1" applyFont="1" applyFill="1"/>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8" fillId="0" borderId="2" xfId="1" applyFont="1" applyBorder="1" applyAlignment="1">
      <alignment horizontal="center" vertical="center"/>
    </xf>
    <xf numFmtId="0" fontId="9" fillId="0" borderId="2" xfId="0" applyFont="1" applyBorder="1" applyAlignment="1">
      <alignment vertical="center" wrapText="1"/>
    </xf>
    <xf numFmtId="0" fontId="10" fillId="0" borderId="2" xfId="0" applyFont="1" applyBorder="1" applyAlignment="1">
      <alignment horizontal="left" vertical="top" wrapText="1"/>
    </xf>
    <xf numFmtId="0" fontId="9" fillId="0" borderId="2" xfId="0" applyFont="1" applyBorder="1" applyAlignment="1">
      <alignment horizontal="center" vertical="center" wrapText="1"/>
    </xf>
    <xf numFmtId="3" fontId="10" fillId="0" borderId="2" xfId="0" applyNumberFormat="1" applyFont="1" applyBorder="1" applyAlignment="1">
      <alignment horizontal="center" vertical="center" wrapText="1"/>
    </xf>
    <xf numFmtId="4" fontId="7" fillId="0" borderId="2" xfId="17" applyNumberFormat="1" applyFont="1" applyBorder="1" applyAlignment="1" applyProtection="1">
      <alignment horizontal="right" vertical="center" wrapText="1"/>
    </xf>
    <xf numFmtId="0" fontId="7" fillId="0" borderId="2" xfId="23" applyNumberFormat="1" applyFont="1" applyBorder="1" applyAlignment="1" applyProtection="1">
      <alignment horizontal="center" vertical="center" wrapText="1"/>
    </xf>
    <xf numFmtId="167" fontId="7" fillId="0" borderId="2" xfId="17" applyNumberFormat="1" applyFont="1" applyBorder="1" applyAlignment="1" applyProtection="1">
      <alignment horizontal="center" vertical="center" wrapText="1"/>
    </xf>
    <xf numFmtId="0" fontId="10" fillId="0" borderId="2" xfId="0" applyFont="1" applyBorder="1" applyAlignment="1">
      <alignment vertical="center" wrapText="1"/>
    </xf>
    <xf numFmtId="0" fontId="9" fillId="0" borderId="2" xfId="0" applyFont="1" applyBorder="1" applyAlignment="1">
      <alignment vertical="top"/>
    </xf>
    <xf numFmtId="0" fontId="9" fillId="0" borderId="2" xfId="0" applyFont="1" applyBorder="1" applyAlignment="1">
      <alignment horizontal="center" vertical="center"/>
    </xf>
    <xf numFmtId="0" fontId="7" fillId="0" borderId="2" xfId="0" applyFont="1" applyBorder="1" applyAlignment="1">
      <alignment horizontal="center" vertical="center"/>
    </xf>
    <xf numFmtId="0" fontId="8" fillId="0" borderId="2" xfId="1" applyFont="1" applyBorder="1"/>
    <xf numFmtId="0" fontId="8" fillId="0" borderId="2" xfId="5" applyFont="1" applyFill="1" applyBorder="1" applyAlignment="1">
      <alignment horizontal="left" vertical="top" wrapText="1"/>
    </xf>
    <xf numFmtId="0" fontId="8" fillId="0" borderId="2" xfId="5" applyFont="1" applyFill="1" applyBorder="1" applyAlignment="1">
      <alignment horizontal="center" vertical="top" wrapText="1"/>
    </xf>
    <xf numFmtId="3" fontId="8" fillId="0" borderId="2" xfId="5" applyNumberFormat="1" applyFont="1" applyFill="1" applyBorder="1" applyAlignment="1">
      <alignment horizontal="right" vertical="top" wrapText="1"/>
    </xf>
    <xf numFmtId="4" fontId="8" fillId="0" borderId="2" xfId="5" applyNumberFormat="1" applyFont="1" applyFill="1" applyBorder="1" applyAlignment="1">
      <alignment horizontal="right" vertical="top" wrapText="1"/>
    </xf>
    <xf numFmtId="4" fontId="8" fillId="0" borderId="2" xfId="5" applyNumberFormat="1" applyFont="1" applyFill="1" applyBorder="1" applyAlignment="1">
      <alignment horizontal="right" vertical="top"/>
    </xf>
    <xf numFmtId="0" fontId="8" fillId="0" borderId="0" xfId="1" applyFont="1"/>
    <xf numFmtId="0" fontId="7" fillId="0" borderId="0" xfId="1" applyFont="1" applyBorder="1"/>
    <xf numFmtId="0" fontId="7" fillId="0" borderId="0" xfId="5" applyFont="1" applyFill="1" applyBorder="1" applyAlignment="1">
      <alignment horizontal="left" vertical="top" wrapText="1"/>
    </xf>
    <xf numFmtId="0" fontId="7" fillId="0" borderId="0" xfId="5" applyFont="1" applyFill="1" applyBorder="1" applyAlignment="1">
      <alignment horizontal="center" vertical="top" wrapText="1"/>
    </xf>
    <xf numFmtId="0" fontId="7" fillId="0" borderId="0" xfId="5" applyFont="1" applyFill="1" applyBorder="1" applyAlignment="1">
      <alignment horizontal="right" vertical="top" wrapText="1"/>
    </xf>
    <xf numFmtId="4" fontId="7" fillId="0" borderId="0" xfId="5" applyNumberFormat="1" applyFont="1" applyFill="1" applyBorder="1" applyAlignment="1">
      <alignment horizontal="right" vertical="top" wrapText="1"/>
    </xf>
    <xf numFmtId="4" fontId="7" fillId="0" borderId="0" xfId="5" applyNumberFormat="1" applyFont="1" applyFill="1" applyBorder="1" applyAlignment="1">
      <alignment horizontal="right" vertical="top"/>
    </xf>
    <xf numFmtId="0" fontId="7" fillId="0" borderId="0" xfId="0" applyFont="1" applyFill="1"/>
    <xf numFmtId="0" fontId="8" fillId="0" borderId="0" xfId="0" applyFont="1" applyFill="1" applyAlignment="1">
      <alignment horizontal="left"/>
    </xf>
    <xf numFmtId="0" fontId="7" fillId="0" borderId="0" xfId="0" applyFont="1" applyFill="1" applyAlignment="1">
      <alignment horizontal="justify"/>
    </xf>
    <xf numFmtId="0" fontId="7" fillId="0" borderId="0" xfId="0" applyFont="1" applyFill="1" applyAlignment="1">
      <alignment horizontal="left"/>
    </xf>
    <xf numFmtId="0" fontId="8" fillId="0" borderId="1" xfId="1" applyFont="1" applyBorder="1" applyAlignment="1">
      <alignment horizontal="center"/>
    </xf>
    <xf numFmtId="0" fontId="7" fillId="0" borderId="0" xfId="0" applyFont="1" applyFill="1" applyBorder="1" applyAlignment="1"/>
    <xf numFmtId="0" fontId="8" fillId="0" borderId="0" xfId="0" applyFont="1" applyFill="1" applyAlignment="1">
      <alignment horizontal="left"/>
    </xf>
    <xf numFmtId="0" fontId="7" fillId="0" borderId="0" xfId="0" applyFont="1" applyFill="1" applyBorder="1" applyAlignment="1">
      <alignment horizontal="left" vertical="top" wrapText="1"/>
    </xf>
    <xf numFmtId="0" fontId="7" fillId="0" borderId="0" xfId="0" applyFont="1" applyFill="1" applyBorder="1" applyAlignment="1">
      <alignment horizontal="left" vertical="center" wrapText="1"/>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7" fillId="0" borderId="0" xfId="0" applyFont="1" applyFill="1" applyAlignment="1">
      <alignment horizontal="center"/>
    </xf>
  </cellXfs>
  <cellStyles count="24">
    <cellStyle name="TableStyleLight1" xfId="23"/>
    <cellStyle name="Гиперссылка 2" xfId="2"/>
    <cellStyle name="Обычный" xfId="0" builtinId="0"/>
    <cellStyle name="Обычный 10 25" xfId="3"/>
    <cellStyle name="Обычный 2" xfId="4"/>
    <cellStyle name="Обычный 2 2" xfId="5"/>
    <cellStyle name="Обычный 2 2 2" xfId="6"/>
    <cellStyle name="Обычный 2 3" xfId="7"/>
    <cellStyle name="Обычный 2 4" xfId="8"/>
    <cellStyle name="Обычный 3" xfId="9"/>
    <cellStyle name="Обычный 3 2" xfId="10"/>
    <cellStyle name="Обычный 3 3" xfId="11"/>
    <cellStyle name="Обычный 4" xfId="12"/>
    <cellStyle name="Обычный 5" xfId="1"/>
    <cellStyle name="Обычный 6" xfId="13"/>
    <cellStyle name="Обычный 6 2" xfId="14"/>
    <cellStyle name="Обычный 7" xfId="15"/>
    <cellStyle name="Обычный 8 6" xfId="16"/>
    <cellStyle name="Финансовый" xfId="22" builtinId="3"/>
    <cellStyle name="Финансовый 2" xfId="17"/>
    <cellStyle name="Финансовый 3" xfId="18"/>
    <cellStyle name="Финансовый 4" xfId="19"/>
    <cellStyle name="Финансовый 5" xfId="20"/>
    <cellStyle name="Финансовый 6"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9"/>
  <sheetViews>
    <sheetView tabSelected="1" view="pageBreakPreview" zoomScale="115" zoomScaleSheetLayoutView="115" workbookViewId="0">
      <selection activeCell="C8" sqref="C8"/>
    </sheetView>
  </sheetViews>
  <sheetFormatPr defaultColWidth="8.85546875" defaultRowHeight="12" x14ac:dyDescent="0.2"/>
  <cols>
    <col min="1" max="1" width="8.85546875" style="1"/>
    <col min="2" max="2" width="38.7109375" style="1" customWidth="1"/>
    <col min="3" max="3" width="58.85546875" style="1" customWidth="1"/>
    <col min="4" max="4" width="13.28515625" style="1" customWidth="1"/>
    <col min="5" max="5" width="15.42578125" style="1" customWidth="1"/>
    <col min="6" max="6" width="13.28515625" style="1" customWidth="1"/>
    <col min="7" max="7" width="17.85546875" style="1" customWidth="1"/>
    <col min="8" max="16384" width="8.85546875" style="1"/>
  </cols>
  <sheetData>
    <row r="1" spans="1:7" x14ac:dyDescent="0.2">
      <c r="E1" s="1" t="s">
        <v>0</v>
      </c>
    </row>
    <row r="2" spans="1:7" x14ac:dyDescent="0.2">
      <c r="E2" s="1" t="s">
        <v>95</v>
      </c>
    </row>
    <row r="4" spans="1:7" ht="15.75" customHeight="1" x14ac:dyDescent="0.2">
      <c r="A4" s="38" t="s">
        <v>1</v>
      </c>
      <c r="B4" s="38"/>
      <c r="C4" s="38"/>
      <c r="D4" s="38"/>
      <c r="E4" s="38"/>
      <c r="F4" s="38"/>
      <c r="G4" s="38"/>
    </row>
    <row r="5" spans="1:7" ht="40.5" customHeight="1" x14ac:dyDescent="0.2">
      <c r="A5" s="2" t="s">
        <v>2</v>
      </c>
      <c r="B5" s="2" t="s">
        <v>3</v>
      </c>
      <c r="C5" s="2" t="s">
        <v>22</v>
      </c>
      <c r="D5" s="2" t="s">
        <v>4</v>
      </c>
      <c r="E5" s="2" t="s">
        <v>5</v>
      </c>
      <c r="F5" s="2" t="s">
        <v>6</v>
      </c>
      <c r="G5" s="2" t="s">
        <v>7</v>
      </c>
    </row>
    <row r="6" spans="1:7" s="5" customFormat="1" ht="15.95" customHeight="1" x14ac:dyDescent="0.2">
      <c r="A6" s="43" t="s">
        <v>25</v>
      </c>
      <c r="B6" s="44"/>
      <c r="C6" s="44"/>
      <c r="D6" s="45"/>
      <c r="E6" s="3"/>
      <c r="F6" s="4"/>
      <c r="G6" s="4"/>
    </row>
    <row r="7" spans="1:7" s="5" customFormat="1" ht="15.95" customHeight="1" x14ac:dyDescent="0.2">
      <c r="A7" s="6"/>
      <c r="B7" s="7"/>
      <c r="C7" s="7" t="s">
        <v>88</v>
      </c>
      <c r="D7" s="8"/>
      <c r="E7" s="3"/>
      <c r="F7" s="4"/>
      <c r="G7" s="4"/>
    </row>
    <row r="8" spans="1:7" s="5" customFormat="1" ht="127.5" customHeight="1" x14ac:dyDescent="0.2">
      <c r="A8" s="9">
        <v>1</v>
      </c>
      <c r="B8" s="10" t="s">
        <v>63</v>
      </c>
      <c r="C8" s="11" t="s">
        <v>65</v>
      </c>
      <c r="D8" s="12" t="s">
        <v>26</v>
      </c>
      <c r="E8" s="12">
        <v>21</v>
      </c>
      <c r="F8" s="13">
        <v>20900</v>
      </c>
      <c r="G8" s="14">
        <f t="shared" ref="G8:G30" si="0">F8*E8</f>
        <v>438900</v>
      </c>
    </row>
    <row r="9" spans="1:7" s="5" customFormat="1" ht="129" customHeight="1" x14ac:dyDescent="0.2">
      <c r="A9" s="9">
        <v>2</v>
      </c>
      <c r="B9" s="10" t="s">
        <v>29</v>
      </c>
      <c r="C9" s="11" t="s">
        <v>65</v>
      </c>
      <c r="D9" s="12" t="s">
        <v>26</v>
      </c>
      <c r="E9" s="12">
        <v>21</v>
      </c>
      <c r="F9" s="13">
        <v>20900</v>
      </c>
      <c r="G9" s="14">
        <f t="shared" si="0"/>
        <v>438900</v>
      </c>
    </row>
    <row r="10" spans="1:7" s="5" customFormat="1" ht="118.5" customHeight="1" x14ac:dyDescent="0.2">
      <c r="A10" s="9">
        <v>3</v>
      </c>
      <c r="B10" s="10" t="s">
        <v>30</v>
      </c>
      <c r="C10" s="11" t="s">
        <v>66</v>
      </c>
      <c r="D10" s="12" t="s">
        <v>26</v>
      </c>
      <c r="E10" s="12">
        <v>31</v>
      </c>
      <c r="F10" s="13">
        <v>17315</v>
      </c>
      <c r="G10" s="14">
        <f t="shared" si="0"/>
        <v>536765</v>
      </c>
    </row>
    <row r="11" spans="1:7" s="5" customFormat="1" ht="130.5" customHeight="1" x14ac:dyDescent="0.2">
      <c r="A11" s="9">
        <v>4</v>
      </c>
      <c r="B11" s="10" t="s">
        <v>31</v>
      </c>
      <c r="C11" s="11" t="s">
        <v>67</v>
      </c>
      <c r="D11" s="12" t="s">
        <v>26</v>
      </c>
      <c r="E11" s="12">
        <v>21</v>
      </c>
      <c r="F11" s="13">
        <v>31064</v>
      </c>
      <c r="G11" s="14">
        <f t="shared" si="0"/>
        <v>652344</v>
      </c>
    </row>
    <row r="12" spans="1:7" s="5" customFormat="1" ht="132.75" customHeight="1" x14ac:dyDescent="0.2">
      <c r="A12" s="9">
        <v>5</v>
      </c>
      <c r="B12" s="10" t="s">
        <v>32</v>
      </c>
      <c r="C12" s="11" t="s">
        <v>68</v>
      </c>
      <c r="D12" s="12" t="s">
        <v>26</v>
      </c>
      <c r="E12" s="12">
        <v>7</v>
      </c>
      <c r="F12" s="13">
        <v>31064</v>
      </c>
      <c r="G12" s="14">
        <f t="shared" si="0"/>
        <v>217448</v>
      </c>
    </row>
    <row r="13" spans="1:7" s="5" customFormat="1" ht="129" customHeight="1" x14ac:dyDescent="0.2">
      <c r="A13" s="9">
        <v>6</v>
      </c>
      <c r="B13" s="10" t="s">
        <v>33</v>
      </c>
      <c r="C13" s="11" t="s">
        <v>69</v>
      </c>
      <c r="D13" s="12" t="s">
        <v>26</v>
      </c>
      <c r="E13" s="12">
        <v>18</v>
      </c>
      <c r="F13" s="13">
        <v>11858</v>
      </c>
      <c r="G13" s="14">
        <f t="shared" si="0"/>
        <v>213444</v>
      </c>
    </row>
    <row r="14" spans="1:7" s="5" customFormat="1" ht="132" customHeight="1" x14ac:dyDescent="0.2">
      <c r="A14" s="9">
        <v>7</v>
      </c>
      <c r="B14" s="10" t="s">
        <v>34</v>
      </c>
      <c r="C14" s="11" t="s">
        <v>70</v>
      </c>
      <c r="D14" s="12" t="s">
        <v>26</v>
      </c>
      <c r="E14" s="12">
        <v>20</v>
      </c>
      <c r="F14" s="13">
        <v>17270</v>
      </c>
      <c r="G14" s="14">
        <f t="shared" si="0"/>
        <v>345400</v>
      </c>
    </row>
    <row r="15" spans="1:7" s="5" customFormat="1" ht="131.25" customHeight="1" x14ac:dyDescent="0.2">
      <c r="A15" s="9">
        <v>8</v>
      </c>
      <c r="B15" s="10" t="s">
        <v>35</v>
      </c>
      <c r="C15" s="11" t="s">
        <v>71</v>
      </c>
      <c r="D15" s="12" t="s">
        <v>26</v>
      </c>
      <c r="E15" s="12">
        <v>48</v>
      </c>
      <c r="F15" s="13">
        <v>30866</v>
      </c>
      <c r="G15" s="14">
        <f t="shared" si="0"/>
        <v>1481568</v>
      </c>
    </row>
    <row r="16" spans="1:7" s="5" customFormat="1" ht="129.75" customHeight="1" x14ac:dyDescent="0.2">
      <c r="A16" s="9">
        <v>9</v>
      </c>
      <c r="B16" s="10" t="s">
        <v>36</v>
      </c>
      <c r="C16" s="11" t="s">
        <v>72</v>
      </c>
      <c r="D16" s="12" t="s">
        <v>26</v>
      </c>
      <c r="E16" s="12">
        <v>7</v>
      </c>
      <c r="F16" s="13">
        <v>12630</v>
      </c>
      <c r="G16" s="14">
        <f t="shared" si="0"/>
        <v>88410</v>
      </c>
    </row>
    <row r="17" spans="1:7" s="5" customFormat="1" ht="127.5" customHeight="1" x14ac:dyDescent="0.2">
      <c r="A17" s="9">
        <v>10</v>
      </c>
      <c r="B17" s="10" t="s">
        <v>37</v>
      </c>
      <c r="C17" s="11" t="s">
        <v>73</v>
      </c>
      <c r="D17" s="12" t="s">
        <v>26</v>
      </c>
      <c r="E17" s="12">
        <v>14</v>
      </c>
      <c r="F17" s="13">
        <v>31878</v>
      </c>
      <c r="G17" s="14">
        <f t="shared" si="0"/>
        <v>446292</v>
      </c>
    </row>
    <row r="18" spans="1:7" s="5" customFormat="1" ht="129" customHeight="1" x14ac:dyDescent="0.2">
      <c r="A18" s="9">
        <v>11</v>
      </c>
      <c r="B18" s="10" t="s">
        <v>38</v>
      </c>
      <c r="C18" s="11" t="s">
        <v>74</v>
      </c>
      <c r="D18" s="12" t="s">
        <v>26</v>
      </c>
      <c r="E18" s="12">
        <v>6</v>
      </c>
      <c r="F18" s="13">
        <v>26710</v>
      </c>
      <c r="G18" s="14">
        <f t="shared" si="0"/>
        <v>160260</v>
      </c>
    </row>
    <row r="19" spans="1:7" s="5" customFormat="1" ht="132.75" customHeight="1" x14ac:dyDescent="0.2">
      <c r="A19" s="9">
        <v>12</v>
      </c>
      <c r="B19" s="10" t="s">
        <v>39</v>
      </c>
      <c r="C19" s="11" t="s">
        <v>75</v>
      </c>
      <c r="D19" s="12" t="s">
        <v>26</v>
      </c>
      <c r="E19" s="12">
        <v>10</v>
      </c>
      <c r="F19" s="13">
        <v>24024</v>
      </c>
      <c r="G19" s="14">
        <f t="shared" si="0"/>
        <v>240240</v>
      </c>
    </row>
    <row r="20" spans="1:7" s="5" customFormat="1" ht="132.75" customHeight="1" x14ac:dyDescent="0.2">
      <c r="A20" s="9">
        <v>13</v>
      </c>
      <c r="B20" s="10" t="s">
        <v>40</v>
      </c>
      <c r="C20" s="11" t="s">
        <v>76</v>
      </c>
      <c r="D20" s="12" t="s">
        <v>26</v>
      </c>
      <c r="E20" s="12">
        <v>6</v>
      </c>
      <c r="F20" s="13">
        <v>16170</v>
      </c>
      <c r="G20" s="14">
        <f t="shared" si="0"/>
        <v>97020</v>
      </c>
    </row>
    <row r="21" spans="1:7" s="5" customFormat="1" ht="129.75" customHeight="1" x14ac:dyDescent="0.2">
      <c r="A21" s="9">
        <v>14</v>
      </c>
      <c r="B21" s="10" t="s">
        <v>41</v>
      </c>
      <c r="C21" s="11" t="s">
        <v>77</v>
      </c>
      <c r="D21" s="12" t="s">
        <v>26</v>
      </c>
      <c r="E21" s="12">
        <v>19</v>
      </c>
      <c r="F21" s="13">
        <v>42152</v>
      </c>
      <c r="G21" s="14">
        <f t="shared" si="0"/>
        <v>800888</v>
      </c>
    </row>
    <row r="22" spans="1:7" s="5" customFormat="1" ht="127.5" customHeight="1" x14ac:dyDescent="0.2">
      <c r="A22" s="9">
        <v>15</v>
      </c>
      <c r="B22" s="10" t="s">
        <v>42</v>
      </c>
      <c r="C22" s="11" t="s">
        <v>78</v>
      </c>
      <c r="D22" s="12" t="s">
        <v>26</v>
      </c>
      <c r="E22" s="12">
        <v>4</v>
      </c>
      <c r="F22" s="13">
        <v>47982</v>
      </c>
      <c r="G22" s="14">
        <f t="shared" si="0"/>
        <v>191928</v>
      </c>
    </row>
    <row r="23" spans="1:7" s="5" customFormat="1" ht="127.5" customHeight="1" x14ac:dyDescent="0.2">
      <c r="A23" s="9">
        <v>16</v>
      </c>
      <c r="B23" s="10" t="s">
        <v>43</v>
      </c>
      <c r="C23" s="11" t="s">
        <v>79</v>
      </c>
      <c r="D23" s="12" t="s">
        <v>26</v>
      </c>
      <c r="E23" s="12">
        <v>9</v>
      </c>
      <c r="F23" s="13">
        <v>15752</v>
      </c>
      <c r="G23" s="14">
        <f t="shared" si="0"/>
        <v>141768</v>
      </c>
    </row>
    <row r="24" spans="1:7" s="5" customFormat="1" ht="129" customHeight="1" x14ac:dyDescent="0.2">
      <c r="A24" s="9">
        <v>17</v>
      </c>
      <c r="B24" s="10" t="s">
        <v>44</v>
      </c>
      <c r="C24" s="11" t="s">
        <v>80</v>
      </c>
      <c r="D24" s="12" t="s">
        <v>26</v>
      </c>
      <c r="E24" s="12">
        <v>2</v>
      </c>
      <c r="F24" s="13">
        <v>30668</v>
      </c>
      <c r="G24" s="14">
        <f t="shared" si="0"/>
        <v>61336</v>
      </c>
    </row>
    <row r="25" spans="1:7" s="5" customFormat="1" ht="129" customHeight="1" x14ac:dyDescent="0.2">
      <c r="A25" s="9">
        <v>18</v>
      </c>
      <c r="B25" s="10" t="s">
        <v>45</v>
      </c>
      <c r="C25" s="11" t="s">
        <v>81</v>
      </c>
      <c r="D25" s="12" t="s">
        <v>26</v>
      </c>
      <c r="E25" s="12">
        <v>2</v>
      </c>
      <c r="F25" s="13">
        <v>24024</v>
      </c>
      <c r="G25" s="14">
        <f t="shared" si="0"/>
        <v>48048</v>
      </c>
    </row>
    <row r="26" spans="1:7" s="5" customFormat="1" ht="127.5" customHeight="1" x14ac:dyDescent="0.2">
      <c r="A26" s="9">
        <v>19</v>
      </c>
      <c r="B26" s="10" t="s">
        <v>46</v>
      </c>
      <c r="C26" s="11" t="s">
        <v>82</v>
      </c>
      <c r="D26" s="12" t="s">
        <v>26</v>
      </c>
      <c r="E26" s="12">
        <v>2</v>
      </c>
      <c r="F26" s="13">
        <v>14608</v>
      </c>
      <c r="G26" s="14">
        <f t="shared" si="0"/>
        <v>29216</v>
      </c>
    </row>
    <row r="27" spans="1:7" s="5" customFormat="1" ht="93" customHeight="1" x14ac:dyDescent="0.2">
      <c r="A27" s="9">
        <v>20</v>
      </c>
      <c r="B27" s="10" t="s">
        <v>47</v>
      </c>
      <c r="C27" s="11" t="s">
        <v>83</v>
      </c>
      <c r="D27" s="12" t="s">
        <v>26</v>
      </c>
      <c r="E27" s="12">
        <v>4</v>
      </c>
      <c r="F27" s="13">
        <v>171600</v>
      </c>
      <c r="G27" s="14">
        <f t="shared" si="0"/>
        <v>686400</v>
      </c>
    </row>
    <row r="28" spans="1:7" s="5" customFormat="1" ht="96.75" customHeight="1" x14ac:dyDescent="0.2">
      <c r="A28" s="9">
        <v>21</v>
      </c>
      <c r="B28" s="10" t="s">
        <v>48</v>
      </c>
      <c r="C28" s="11" t="s">
        <v>84</v>
      </c>
      <c r="D28" s="12" t="s">
        <v>26</v>
      </c>
      <c r="E28" s="12">
        <v>4</v>
      </c>
      <c r="F28" s="13">
        <v>171600</v>
      </c>
      <c r="G28" s="14">
        <f t="shared" si="0"/>
        <v>686400</v>
      </c>
    </row>
    <row r="29" spans="1:7" s="5" customFormat="1" ht="129" customHeight="1" x14ac:dyDescent="0.2">
      <c r="A29" s="9">
        <v>22</v>
      </c>
      <c r="B29" s="10" t="s">
        <v>49</v>
      </c>
      <c r="C29" s="11" t="s">
        <v>85</v>
      </c>
      <c r="D29" s="12" t="s">
        <v>26</v>
      </c>
      <c r="E29" s="12">
        <v>1</v>
      </c>
      <c r="F29" s="13">
        <v>139062</v>
      </c>
      <c r="G29" s="14">
        <f t="shared" si="0"/>
        <v>139062</v>
      </c>
    </row>
    <row r="30" spans="1:7" s="5" customFormat="1" ht="94.5" customHeight="1" x14ac:dyDescent="0.2">
      <c r="A30" s="9">
        <v>23</v>
      </c>
      <c r="B30" s="10" t="s">
        <v>50</v>
      </c>
      <c r="C30" s="11" t="s">
        <v>86</v>
      </c>
      <c r="D30" s="12" t="s">
        <v>51</v>
      </c>
      <c r="E30" s="12">
        <v>25</v>
      </c>
      <c r="F30" s="13">
        <v>32120</v>
      </c>
      <c r="G30" s="14">
        <f t="shared" si="0"/>
        <v>803000</v>
      </c>
    </row>
    <row r="31" spans="1:7" s="5" customFormat="1" ht="15.95" customHeight="1" x14ac:dyDescent="0.2">
      <c r="A31" s="9"/>
      <c r="B31" s="46" t="s">
        <v>87</v>
      </c>
      <c r="C31" s="47"/>
      <c r="D31" s="15"/>
      <c r="E31" s="12"/>
      <c r="F31" s="16"/>
      <c r="G31" s="14"/>
    </row>
    <row r="32" spans="1:7" s="5" customFormat="1" ht="108" customHeight="1" x14ac:dyDescent="0.2">
      <c r="A32" s="9">
        <v>24</v>
      </c>
      <c r="B32" s="10" t="s">
        <v>52</v>
      </c>
      <c r="C32" s="11" t="s">
        <v>89</v>
      </c>
      <c r="D32" s="12" t="s">
        <v>53</v>
      </c>
      <c r="E32" s="12">
        <v>36</v>
      </c>
      <c r="F32" s="13">
        <v>40700</v>
      </c>
      <c r="G32" s="14">
        <f>F32*E32</f>
        <v>1465200</v>
      </c>
    </row>
    <row r="33" spans="1:7" s="5" customFormat="1" ht="97.5" customHeight="1" x14ac:dyDescent="0.2">
      <c r="A33" s="9">
        <v>25</v>
      </c>
      <c r="B33" s="10" t="s">
        <v>54</v>
      </c>
      <c r="C33" s="11" t="s">
        <v>90</v>
      </c>
      <c r="D33" s="12" t="s">
        <v>51</v>
      </c>
      <c r="E33" s="12">
        <v>90</v>
      </c>
      <c r="F33" s="13">
        <v>50380</v>
      </c>
      <c r="G33" s="14">
        <f>F33*E33</f>
        <v>4534200</v>
      </c>
    </row>
    <row r="34" spans="1:7" ht="81" customHeight="1" x14ac:dyDescent="0.2">
      <c r="A34" s="9">
        <v>26</v>
      </c>
      <c r="B34" s="10" t="s">
        <v>55</v>
      </c>
      <c r="C34" s="11" t="s">
        <v>91</v>
      </c>
      <c r="D34" s="12" t="s">
        <v>51</v>
      </c>
      <c r="E34" s="12">
        <v>90</v>
      </c>
      <c r="F34" s="13">
        <v>32340</v>
      </c>
      <c r="G34" s="14">
        <f>F34*E34</f>
        <v>2910600</v>
      </c>
    </row>
    <row r="35" spans="1:7" ht="92.25" customHeight="1" x14ac:dyDescent="0.2">
      <c r="A35" s="9">
        <v>27</v>
      </c>
      <c r="B35" s="10" t="s">
        <v>64</v>
      </c>
      <c r="C35" s="11" t="s">
        <v>92</v>
      </c>
      <c r="D35" s="12" t="s">
        <v>51</v>
      </c>
      <c r="E35" s="12">
        <v>18</v>
      </c>
      <c r="F35" s="13">
        <v>2420</v>
      </c>
      <c r="G35" s="14">
        <f>F35*E35</f>
        <v>43560</v>
      </c>
    </row>
    <row r="36" spans="1:7" ht="165" customHeight="1" x14ac:dyDescent="0.2">
      <c r="A36" s="9">
        <v>28</v>
      </c>
      <c r="B36" s="10" t="s">
        <v>56</v>
      </c>
      <c r="C36" s="11" t="s">
        <v>93</v>
      </c>
      <c r="D36" s="12" t="s">
        <v>26</v>
      </c>
      <c r="E36" s="12">
        <v>4</v>
      </c>
      <c r="F36" s="13">
        <v>121000</v>
      </c>
      <c r="G36" s="14">
        <f>F36*E36</f>
        <v>484000</v>
      </c>
    </row>
    <row r="37" spans="1:7" ht="18" customHeight="1" x14ac:dyDescent="0.2">
      <c r="A37" s="9">
        <v>29</v>
      </c>
      <c r="B37" s="17" t="s">
        <v>57</v>
      </c>
      <c r="C37" s="18" t="s">
        <v>58</v>
      </c>
      <c r="D37" s="19" t="s">
        <v>59</v>
      </c>
      <c r="E37" s="20">
        <v>537</v>
      </c>
      <c r="F37" s="13">
        <v>7800</v>
      </c>
      <c r="G37" s="14">
        <f>E37*F37</f>
        <v>4188600</v>
      </c>
    </row>
    <row r="38" spans="1:7" ht="17.25" customHeight="1" x14ac:dyDescent="0.2">
      <c r="A38" s="9">
        <v>30</v>
      </c>
      <c r="B38" s="17" t="s">
        <v>60</v>
      </c>
      <c r="C38" s="18" t="s">
        <v>61</v>
      </c>
      <c r="D38" s="19" t="s">
        <v>59</v>
      </c>
      <c r="E38" s="20">
        <v>150</v>
      </c>
      <c r="F38" s="13">
        <v>9500</v>
      </c>
      <c r="G38" s="14">
        <f>E38*F38</f>
        <v>1425000</v>
      </c>
    </row>
    <row r="39" spans="1:7" ht="18.75" customHeight="1" x14ac:dyDescent="0.2">
      <c r="A39" s="9">
        <v>31</v>
      </c>
      <c r="B39" s="17" t="s">
        <v>60</v>
      </c>
      <c r="C39" s="18" t="s">
        <v>62</v>
      </c>
      <c r="D39" s="19" t="s">
        <v>59</v>
      </c>
      <c r="E39" s="20">
        <v>750</v>
      </c>
      <c r="F39" s="13">
        <v>11498.647999999999</v>
      </c>
      <c r="G39" s="14">
        <f>E39*F39</f>
        <v>8623986</v>
      </c>
    </row>
    <row r="40" spans="1:7" s="27" customFormat="1" ht="26.45" customHeight="1" x14ac:dyDescent="0.2">
      <c r="A40" s="21"/>
      <c r="B40" s="22" t="s">
        <v>27</v>
      </c>
      <c r="C40" s="22"/>
      <c r="D40" s="23"/>
      <c r="E40" s="24"/>
      <c r="F40" s="25"/>
      <c r="G40" s="26">
        <f>SUM(G8:G39)</f>
        <v>32620183</v>
      </c>
    </row>
    <row r="41" spans="1:7" ht="26.45" customHeight="1" x14ac:dyDescent="0.2">
      <c r="A41" s="28"/>
      <c r="B41" s="29"/>
      <c r="C41" s="29"/>
      <c r="D41" s="30"/>
      <c r="E41" s="31"/>
      <c r="F41" s="32"/>
      <c r="G41" s="33"/>
    </row>
    <row r="42" spans="1:7" x14ac:dyDescent="0.2">
      <c r="A42" s="39" t="s">
        <v>8</v>
      </c>
      <c r="B42" s="39"/>
      <c r="C42" s="39"/>
      <c r="D42" s="39"/>
      <c r="E42" s="39"/>
      <c r="F42" s="39"/>
      <c r="G42" s="39"/>
    </row>
    <row r="43" spans="1:7" s="34" customFormat="1" ht="53.25" customHeight="1" x14ac:dyDescent="0.2">
      <c r="A43" s="41" t="s">
        <v>28</v>
      </c>
      <c r="B43" s="41"/>
      <c r="C43" s="41"/>
      <c r="D43" s="41"/>
      <c r="E43" s="41"/>
      <c r="F43" s="41"/>
      <c r="G43" s="41"/>
    </row>
    <row r="44" spans="1:7" s="34" customFormat="1" ht="45.75" customHeight="1" x14ac:dyDescent="0.2">
      <c r="A44" s="42"/>
      <c r="B44" s="42"/>
      <c r="C44" s="42"/>
      <c r="D44" s="42"/>
      <c r="E44" s="42"/>
      <c r="F44" s="42"/>
      <c r="G44" s="42"/>
    </row>
    <row r="45" spans="1:7" ht="19.5" customHeight="1" x14ac:dyDescent="0.2">
      <c r="A45" s="40" t="s">
        <v>9</v>
      </c>
      <c r="B45" s="40"/>
      <c r="C45" s="34"/>
      <c r="D45" s="37" t="s">
        <v>10</v>
      </c>
      <c r="E45" s="35"/>
    </row>
    <row r="46" spans="1:7" x14ac:dyDescent="0.2">
      <c r="A46" s="36"/>
      <c r="B46" s="34"/>
      <c r="C46" s="34"/>
      <c r="D46" s="34"/>
      <c r="E46" s="34"/>
    </row>
    <row r="47" spans="1:7" x14ac:dyDescent="0.2">
      <c r="B47" s="48" t="s">
        <v>94</v>
      </c>
      <c r="C47" s="34"/>
      <c r="D47" s="37" t="s">
        <v>21</v>
      </c>
      <c r="E47" s="37"/>
    </row>
    <row r="48" spans="1:7" x14ac:dyDescent="0.2">
      <c r="A48" s="37"/>
      <c r="B48" s="34"/>
      <c r="C48" s="34"/>
      <c r="D48" s="37"/>
      <c r="E48" s="37"/>
    </row>
    <row r="49" spans="1:7" x14ac:dyDescent="0.2">
      <c r="A49" s="37" t="s">
        <v>11</v>
      </c>
      <c r="B49" s="34"/>
      <c r="C49" s="34"/>
      <c r="D49" s="37" t="s">
        <v>12</v>
      </c>
      <c r="E49" s="37"/>
    </row>
    <row r="50" spans="1:7" ht="9" customHeight="1" x14ac:dyDescent="0.2">
      <c r="A50" s="37"/>
      <c r="B50" s="34"/>
      <c r="C50" s="34"/>
      <c r="D50" s="37"/>
      <c r="E50" s="37"/>
    </row>
    <row r="51" spans="1:7" x14ac:dyDescent="0.2">
      <c r="A51" s="37" t="s">
        <v>13</v>
      </c>
      <c r="B51" s="34"/>
      <c r="C51" s="34"/>
      <c r="D51" s="37" t="s">
        <v>14</v>
      </c>
      <c r="E51" s="37"/>
    </row>
    <row r="52" spans="1:7" x14ac:dyDescent="0.2">
      <c r="A52" s="37"/>
      <c r="B52" s="34"/>
      <c r="C52" s="34"/>
      <c r="D52" s="37"/>
      <c r="E52" s="37"/>
    </row>
    <row r="53" spans="1:7" x14ac:dyDescent="0.2">
      <c r="A53" s="37" t="s">
        <v>23</v>
      </c>
      <c r="B53" s="34"/>
      <c r="C53" s="34"/>
      <c r="D53" s="37" t="s">
        <v>24</v>
      </c>
      <c r="E53" s="37"/>
    </row>
    <row r="54" spans="1:7" x14ac:dyDescent="0.2">
      <c r="A54" s="37"/>
      <c r="B54" s="34"/>
      <c r="C54" s="34"/>
      <c r="D54" s="37"/>
      <c r="E54" s="37"/>
    </row>
    <row r="55" spans="1:7" x14ac:dyDescent="0.2">
      <c r="A55" s="37" t="s">
        <v>15</v>
      </c>
      <c r="B55" s="34"/>
      <c r="C55" s="34"/>
      <c r="D55" s="37" t="s">
        <v>16</v>
      </c>
      <c r="E55" s="37"/>
    </row>
    <row r="56" spans="1:7" x14ac:dyDescent="0.2">
      <c r="A56" s="37"/>
      <c r="B56" s="34"/>
      <c r="C56" s="34"/>
      <c r="D56" s="37"/>
      <c r="E56" s="37"/>
    </row>
    <row r="57" spans="1:7" x14ac:dyDescent="0.2">
      <c r="A57" s="37" t="s">
        <v>17</v>
      </c>
      <c r="B57" s="34"/>
      <c r="C57" s="34"/>
      <c r="D57" s="37" t="s">
        <v>18</v>
      </c>
      <c r="E57" s="37"/>
    </row>
    <row r="58" spans="1:7" x14ac:dyDescent="0.2">
      <c r="A58" s="37"/>
      <c r="B58" s="34"/>
      <c r="C58" s="34"/>
      <c r="D58" s="37"/>
      <c r="E58" s="37"/>
    </row>
    <row r="59" spans="1:7" s="27" customFormat="1" x14ac:dyDescent="0.2">
      <c r="A59" s="37" t="s">
        <v>19</v>
      </c>
      <c r="B59" s="34"/>
      <c r="C59" s="34"/>
      <c r="D59" s="37" t="s">
        <v>20</v>
      </c>
      <c r="E59" s="37"/>
      <c r="F59" s="1"/>
      <c r="G59" s="1"/>
    </row>
  </sheetData>
  <mergeCells count="7">
    <mergeCell ref="A4:G4"/>
    <mergeCell ref="A42:G42"/>
    <mergeCell ref="A45:B45"/>
    <mergeCell ref="A43:G43"/>
    <mergeCell ref="A44:G44"/>
    <mergeCell ref="A6:D6"/>
    <mergeCell ref="B31:C31"/>
  </mergeCells>
  <pageMargins left="0.70866141732283472" right="0.70866141732283472" top="0.74803149606299213" bottom="0.74803149606299213" header="0.31496062992125984" footer="0.31496062992125984"/>
  <pageSetup paperSize="9" scale="42"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ЛС и ИМН</vt:lpstr>
      <vt:lpstr>'ЛС и ИМН'!Область_печати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dcterms:created xsi:type="dcterms:W3CDTF">2019-03-11T10:08:28Z</dcterms:created>
  <dcterms:modified xsi:type="dcterms:W3CDTF">2020-03-05T08:43:53Z</dcterms:modified>
</cp:coreProperties>
</file>