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2\Объявления 2022г\17 от 10.02.2022г\"/>
    </mc:Choice>
  </mc:AlternateContent>
  <bookViews>
    <workbookView xWindow="0" yWindow="0" windowWidth="20490" windowHeight="762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МИ!$A$1:$G$16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2" i="1" l="1"/>
  <c r="F11" i="1" l="1"/>
  <c r="E10" i="1" l="1"/>
  <c r="F10" i="1" l="1"/>
  <c r="F9" i="1"/>
  <c r="F8" i="1"/>
  <c r="G10" i="1" l="1"/>
  <c r="G9" i="1" l="1"/>
  <c r="G11" i="1"/>
  <c r="G8" i="1"/>
</calcChain>
</file>

<file path=xl/sharedStrings.xml><?xml version="1.0" encoding="utf-8"?>
<sst xmlns="http://schemas.openxmlformats.org/spreadsheetml/2006/main" count="27" uniqueCount="27">
  <si>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</si>
  <si>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</si>
  <si>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</si>
  <si>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</si>
  <si>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</si>
  <si>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</si>
  <si>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</si>
  <si>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</si>
  <si>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</si>
  <si>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</si>
  <si>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набор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</si>
  <si>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</si>
  <si>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</si>
  <si>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флакон</t>
  </si>
  <si>
    <t>канистра</t>
  </si>
  <si>
    <t>Специальный разбавитель, предназначенный для разведения цельной крови при подсчете форменных элементов. В составе не должно содержаться никаких вредных веществ. Наличие специальных антибактериальных присадок должно позволять использовать данный разбавитель в течение всего срока хранения указанного на упаковке. Упаковка должна быть маркирована специальным штриховым кодом совместимым со считывателем для закрытой системы XP-300.Упаковка не менее 20 литров</t>
  </si>
  <si>
    <t>Специальный жидкий реагент, предназначенный для лизирования эритроцитов при подсчете гемоглобина. В составе не должны содержаться цианиды и азиды. Упаковка должна быть маркирована специальным штриховым кодом совместимым со считывателем для закрытой системы XP-300. Упаковка не менее 3*500мл, совместимая со специальным держателем в приборе.</t>
  </si>
  <si>
    <t>упаковка</t>
  </si>
  <si>
    <t>Реагенты на гематологический анализатор  Sysmex XP-300</t>
  </si>
  <si>
    <t>Медицинские изделия</t>
  </si>
  <si>
    <t>Очищающий раствор для работы на автоматических гематологических анализаторах серии Sysmex (1000мл)</t>
  </si>
  <si>
    <t>Универсальный дилюент 20л на автоматический гематологический анализатор Sysmex XP-300</t>
  </si>
  <si>
    <t>Лизирующий реагент 3 х 500 мл  на автоматический гематологический анализатор Sysmex XP-300</t>
  </si>
  <si>
    <t>Набор контрольной крови на автоматический гематологический анализатор Sysmex XP-300</t>
  </si>
  <si>
    <t>Набор контрольной крови для Sysmex XP 300 входит: Контрольная кровь (высокий уровень) для проверки прецизионности и точности гематологических анализаторов по 16 диагностическим и 6 сервисным параметрам 12*1.5 мл - не менее 1 шт.  Контрольная кровь (низский уровень) для проверки прецизионности и точности гематологических анализаторов по 16 диагностическим и 6 сервисным параметрам 12*1.5 мл - не менее 1 шт.  Контрольная кровь (норма) для проверки прецизионности и точности гематологических анализаторов по 16 диагностическим и 6 сервисным параметрам 12*1.5 мл - не менее 1 шт. Дополнительно вкладыш должен иметь специальный штриховой код совместимый со считывателем для закрытой системы XP-300 для автоматического ввода референтных параметров в память прибора.</t>
  </si>
  <si>
    <t>Чистящий раствор (1000мл) на автоматический гематологический анализатор Sysmex</t>
  </si>
  <si>
    <t>к объявлению 17 от 10.02.2022г.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</si>
</sst>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</cellStyleXfs>
  <cellXfs count="41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3" fontId="7" fillId="0" borderId="2" xfId="22" applyNumberFormat="1" applyFont="1" applyFill="1" applyBorder="1" applyAlignment="1">
      <alignment horizontal="right" vertical="top"/>
    </xf>
    <xf numFmtId="0" fontId="7" fillId="0" borderId="0" xfId="1" applyFont="1" applyFill="1"/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3" fontId="8" fillId="0" borderId="2" xfId="5" applyNumberFormat="1" applyFont="1" applyFill="1" applyBorder="1" applyAlignment="1">
      <alignment horizontal="right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43" fontId="8" fillId="0" borderId="2" xfId="22" applyFont="1" applyBorder="1" applyAlignment="1">
      <alignment horizontal="center" vertical="center" wrapText="1"/>
    </xf>
    <xf numFmtId="43" fontId="7" fillId="0" borderId="2" xfId="22" applyFont="1" applyFill="1" applyBorder="1" applyAlignment="1">
      <alignment horizontal="right" vertical="top"/>
    </xf>
    <xf numFmtId="43" fontId="8" fillId="0" borderId="2" xfId="22" applyFont="1" applyFill="1" applyBorder="1" applyAlignment="1">
      <alignment horizontal="right" vertical="top" wrapText="1"/>
    </xf>
    <xf numFmtId="43" fontId="7" fillId="0" borderId="0" xfId="22" applyFont="1" applyFill="1" applyBorder="1" applyAlignment="1">
      <alignment horizontal="right" vertical="top" wrapText="1"/>
    </xf>
    <xf numFmtId="43" fontId="7" fillId="0" borderId="0" xfId="22" applyFont="1" applyAlignment="1">
      <alignment horizontal="right"/>
    </xf>
    <xf numFmtId="0" fontId="8" fillId="0" borderId="6" xfId="5" applyFont="1" applyFill="1" applyBorder="1" applyAlignment="1">
      <alignment horizontal="left" vertical="top" wrapText="1"/>
    </xf>
    <xf numFmtId="4" fontId="8" fillId="0" borderId="2" xfId="22" applyNumberFormat="1" applyFont="1" applyFill="1" applyBorder="1" applyAlignment="1">
      <alignment horizontal="right" vertical="center"/>
    </xf>
    <xf numFmtId="43" fontId="7" fillId="0" borderId="2" xfId="22" applyFont="1" applyFill="1" applyBorder="1" applyAlignment="1">
      <alignment horizontal="right" vertical="center" wrapText="1"/>
    </xf>
    <xf numFmtId="0" fontId="8" fillId="0" borderId="2" xfId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center" wrapText="1"/>
    </xf>
    <xf numFmtId="43" fontId="10" fillId="0" borderId="2" xfId="22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4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tabSelected="1" view="pageBreakPreview" zoomScale="115" zoomScaleSheetLayoutView="115" workbookViewId="0">
      <selection activeCell="G13" sqref="G13"/>
    </sheetView>
  </sheetViews>
  <sheetFormatPr defaultColWidth="8.85546875" defaultRowHeight="12" x14ac:dyDescent="0.2"/>
  <cols>
    <col min="1" max="1" width="6.42578125" style="1" customWidth="1"/>
    <col min="2" max="2" width="40.5703125" style="1" customWidth="1"/>
    <col min="3" max="3" width="58.85546875" style="1" customWidth="1"/>
    <col min="4" max="4" width="13.28515625" style="1" customWidth="1"/>
    <col min="5" max="5" width="15.42578125" style="1" customWidth="1"/>
    <col min="6" max="6" width="13.28515625" style="21" customWidth="1"/>
    <col min="7" max="7" width="17.85546875" style="1" customWidth="1"/>
    <col min="8" max="16384" width="8.85546875" style="1"/>
  </cols>
  <sheetData>
    <row r="1" spans="1:7" x14ac:dyDescent="0.2">
      <c r="E1" s="1" t="s">
        <v>0</v>
      </c>
    </row>
    <row r="2" spans="1:7" x14ac:dyDescent="0.2">
      <c r="E2" s="1" t="s">
        <v>26</v>
      </c>
    </row>
    <row r="4" spans="1:7" ht="15.75" customHeight="1" x14ac:dyDescent="0.2">
      <c r="A4" s="34" t="s">
        <v>1</v>
      </c>
      <c r="B4" s="34"/>
      <c r="C4" s="34"/>
      <c r="D4" s="34"/>
      <c r="E4" s="34"/>
      <c r="F4" s="34"/>
      <c r="G4" s="34"/>
    </row>
    <row r="5" spans="1:7" ht="40.5" customHeight="1" x14ac:dyDescent="0.2">
      <c r="A5" s="2" t="s">
        <v>2</v>
      </c>
      <c r="B5" s="2" t="s">
        <v>3</v>
      </c>
      <c r="C5" s="2" t="s">
        <v>9</v>
      </c>
      <c r="D5" s="2" t="s">
        <v>4</v>
      </c>
      <c r="E5" s="2" t="s">
        <v>5</v>
      </c>
      <c r="F5" s="17" t="s">
        <v>6</v>
      </c>
      <c r="G5" s="2" t="s">
        <v>7</v>
      </c>
    </row>
    <row r="6" spans="1:7" ht="12.75" customHeight="1" x14ac:dyDescent="0.2">
      <c r="A6" s="38" t="s">
        <v>19</v>
      </c>
      <c r="B6" s="39"/>
      <c r="C6" s="39"/>
      <c r="D6" s="39"/>
      <c r="E6" s="39"/>
      <c r="F6" s="39"/>
      <c r="G6" s="40"/>
    </row>
    <row r="7" spans="1:7" s="4" customFormat="1" ht="15.95" customHeight="1" x14ac:dyDescent="0.2">
      <c r="A7" s="35" t="s">
        <v>18</v>
      </c>
      <c r="B7" s="36"/>
      <c r="C7" s="36"/>
      <c r="D7" s="37"/>
      <c r="E7" s="3"/>
      <c r="F7" s="18"/>
      <c r="G7" s="23"/>
    </row>
    <row r="8" spans="1:7" s="4" customFormat="1" ht="83.25" customHeight="1" x14ac:dyDescent="0.2">
      <c r="A8" s="25">
        <v>3</v>
      </c>
      <c r="B8" s="27" t="s">
        <v>21</v>
      </c>
      <c r="C8" s="28" t="s">
        <v>15</v>
      </c>
      <c r="D8" s="29" t="s">
        <v>14</v>
      </c>
      <c r="E8" s="29">
        <v>12</v>
      </c>
      <c r="F8" s="24">
        <f>47715*1.07</f>
        <v>51055.05</v>
      </c>
      <c r="G8" s="30">
        <f>E8*F8</f>
        <v>612660.60000000009</v>
      </c>
    </row>
    <row r="9" spans="1:7" s="4" customFormat="1" ht="59.25" customHeight="1" x14ac:dyDescent="0.2">
      <c r="A9" s="25">
        <v>4</v>
      </c>
      <c r="B9" s="27" t="s">
        <v>22</v>
      </c>
      <c r="C9" s="28" t="s">
        <v>16</v>
      </c>
      <c r="D9" s="31" t="s">
        <v>17</v>
      </c>
      <c r="E9" s="29">
        <v>4</v>
      </c>
      <c r="F9" s="24">
        <f>144570*1.07</f>
        <v>154689.90000000002</v>
      </c>
      <c r="G9" s="30">
        <f t="shared" ref="G9:G11" si="0">E9*F9</f>
        <v>618759.60000000009</v>
      </c>
    </row>
    <row r="10" spans="1:7" s="4" customFormat="1" ht="28.5" customHeight="1" x14ac:dyDescent="0.2">
      <c r="A10" s="25">
        <v>5</v>
      </c>
      <c r="B10" s="27" t="s">
        <v>25</v>
      </c>
      <c r="C10" s="28" t="s">
        <v>20</v>
      </c>
      <c r="D10" s="29" t="s">
        <v>13</v>
      </c>
      <c r="E10" s="26">
        <f>1+2</f>
        <v>3</v>
      </c>
      <c r="F10" s="24">
        <f>15850*1.07</f>
        <v>16959.5</v>
      </c>
      <c r="G10" s="30">
        <f t="shared" si="0"/>
        <v>50878.5</v>
      </c>
    </row>
    <row r="11" spans="1:7" s="4" customFormat="1" ht="143.25" customHeight="1" x14ac:dyDescent="0.2">
      <c r="A11" s="25">
        <v>6</v>
      </c>
      <c r="B11" s="27" t="s">
        <v>23</v>
      </c>
      <c r="C11" s="28" t="s">
        <v>24</v>
      </c>
      <c r="D11" s="29" t="s">
        <v>10</v>
      </c>
      <c r="E11" s="29">
        <v>5</v>
      </c>
      <c r="F11" s="24">
        <f>42900*1.07</f>
        <v>45903</v>
      </c>
      <c r="G11" s="30">
        <f t="shared" si="0"/>
        <v>229515</v>
      </c>
    </row>
    <row r="12" spans="1:7" s="10" customFormat="1" ht="13.5" customHeight="1" x14ac:dyDescent="0.2">
      <c r="A12" s="5"/>
      <c r="B12" s="6" t="s">
        <v>11</v>
      </c>
      <c r="C12" s="22"/>
      <c r="D12" s="7"/>
      <c r="E12" s="8"/>
      <c r="F12" s="19"/>
      <c r="G12" s="9">
        <f>SUM(G8:G11)</f>
        <v>1511813.7000000002</v>
      </c>
    </row>
    <row r="13" spans="1:7" ht="26.45" customHeight="1" x14ac:dyDescent="0.2">
      <c r="A13" s="11"/>
      <c r="B13" s="12"/>
      <c r="C13" s="12"/>
      <c r="D13" s="13"/>
      <c r="E13" s="14"/>
      <c r="F13" s="20"/>
      <c r="G13" s="15"/>
    </row>
    <row r="14" spans="1:7" x14ac:dyDescent="0.2">
      <c r="A14" s="33" t="s">
        <v>8</v>
      </c>
      <c r="B14" s="33"/>
      <c r="C14" s="33"/>
      <c r="D14" s="33"/>
      <c r="E14" s="33"/>
      <c r="F14" s="33"/>
      <c r="G14" s="33"/>
    </row>
    <row r="15" spans="1:7" s="16" customFormat="1" ht="53.25" customHeight="1" x14ac:dyDescent="0.2">
      <c r="A15" s="32" t="s">
        <v>12</v>
      </c>
      <c r="B15" s="32"/>
      <c r="C15" s="32"/>
      <c r="D15" s="32"/>
      <c r="E15" s="32"/>
      <c r="F15" s="32"/>
      <c r="G15" s="32"/>
    </row>
  </sheetData>
  <mergeCells count="5">
    <mergeCell ref="A15:G15"/>
    <mergeCell ref="A14:G14"/>
    <mergeCell ref="A4:G4"/>
    <mergeCell ref="A7:D7"/>
    <mergeCell ref="A6:G6"/>
  </mergeCells>
  <pageMargins left="0.19685039370078741" right="0.19685039370078741" top="0.74803149606299213" bottom="0.74803149606299213" header="0.31496062992125984" footer="0.31496062992125984"/>
  <pageSetup paperSize="9" scale="6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2022-01-28T03:36:05Z</cp:lastPrinted>
  <dcterms:created xsi:type="dcterms:W3CDTF">2019-03-11T10:08:28Z</dcterms:created>
  <dcterms:modified xsi:type="dcterms:W3CDTF">2022-02-10T09:23:33Z</dcterms:modified>
</cp:coreProperties>
</file>