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60" windowWidth="20736" windowHeight="9516"/>
  </bookViews>
  <sheets>
    <sheet name="приложение 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'приложение 1'!$B$1:$B$381</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'приложение 1'!$A$1:$H$382</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24519"/>
</workbook>
</file>

<file path=xl/calcChain.xml><?xml version="1.0" encoding="utf-8"?>
<calcChain xmlns="http://schemas.openxmlformats.org/spreadsheetml/2006/main">
  <c r="G38" i="1"/>
  <c r="G37" l="1"/>
  <c r="G36"/>
  <c r="G35"/>
  <c r="G34"/>
  <c r="G33"/>
  <c r="G32" l="1"/>
  <c r="G31" l="1"/>
  <c r="G30"/>
  <c r="G29"/>
  <c r="G28"/>
  <c r="G27"/>
  <c r="G26"/>
  <c r="G25"/>
  <c r="G24"/>
  <c r="G23"/>
  <c r="G22"/>
  <c r="G21"/>
  <c r="G20"/>
  <c r="G19"/>
  <c r="G18"/>
  <c r="G17"/>
  <c r="G16"/>
  <c r="G15"/>
  <c r="G9" l="1"/>
  <c r="G14" l="1"/>
  <c r="G13"/>
  <c r="G12"/>
  <c r="G11"/>
  <c r="G8" l="1"/>
</calcChain>
</file>

<file path=xl/sharedStrings.xml><?xml version="1.0" encoding="utf-8"?>
<sst xmlns="http://schemas.openxmlformats.org/spreadsheetml/2006/main" count="118" uniqueCount="84">
  <si>
    <t>№п/п</t>
  </si>
  <si>
    <t>Ед.изм.</t>
  </si>
  <si>
    <t>Количество</t>
  </si>
  <si>
    <t>Цена</t>
  </si>
  <si>
    <t>Сумма закупа</t>
  </si>
  <si>
    <t>Краткое описание товара</t>
  </si>
  <si>
    <t>Изделия медицинского назначения</t>
  </si>
  <si>
    <t>Лекарственные средства</t>
  </si>
  <si>
    <t>ИТОГО сумма закупа:</t>
  </si>
  <si>
    <t>Приложение 1</t>
  </si>
  <si>
    <t>Перечень закупаемых товаров</t>
  </si>
  <si>
    <t>* \примечание:</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</si>
  <si>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</si>
  <si>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Председатель</t>
  </si>
  <si>
    <t>Мукажанов А.Т.</t>
  </si>
  <si>
    <t>Заведующая химиотерапевтическим отделением</t>
  </si>
  <si>
    <t>Кухарева А.А.</t>
  </si>
  <si>
    <t xml:space="preserve">Заведующая отделением реанимации и интенсивной терапии  </t>
  </si>
  <si>
    <t>Ким Н.В.</t>
  </si>
  <si>
    <t>Главная медсестра</t>
  </si>
  <si>
    <t>Нагомбаева З.А.</t>
  </si>
  <si>
    <t>Фармацевт</t>
  </si>
  <si>
    <t>Есмуратова М.Т.</t>
  </si>
  <si>
    <t>Юрисконсульт</t>
  </si>
  <si>
    <t>Бабиев Б.Е.</t>
  </si>
  <si>
    <t>Бухгалтер</t>
  </si>
  <si>
    <t>Секретарь</t>
  </si>
  <si>
    <t>Бейсенова С.А.</t>
  </si>
  <si>
    <t>Наименование товара</t>
  </si>
  <si>
    <t>Нурлан А.</t>
  </si>
  <si>
    <t xml:space="preserve">Карбоплатин </t>
  </si>
  <si>
    <t>концентрат для приготовления раствора для инфузий 10 мг/мл 15 мл</t>
  </si>
  <si>
    <t>флакон</t>
  </si>
  <si>
    <t>пара</t>
  </si>
  <si>
    <t xml:space="preserve">Перчатки хирургические </t>
  </si>
  <si>
    <t xml:space="preserve">Перчатки  хирургические стерильные латексные, особопрочные, утолщенные для длительных операций,  неопудренные,текстурированные, внутренняя поверхность обработана полиуретаном, средняя толщина перчатки 0,3 мм., 7,5 размер. </t>
  </si>
  <si>
    <t xml:space="preserve">Перчатки  хирургические, латексные, смотровые, нестерильные, особопрочные, текстурированные только на пальцах, внутреннее полиуретановое покрытие, обработаны силиконом, длина не менее 300 мм., толщина (средний палец) не менее 0,38 мм., для продолжительных манипуляций повышенного риска в условиях агрессивных сред (в т.ч. в паталогоанатомии), повышенная прочность к повреждению (в т.ч. на разрыв) 8,0 размер. </t>
  </si>
  <si>
    <t xml:space="preserve">Перчатки  хирургические, латексные, смотровые, нестерильные, особопрочные, текстурированные только на пальцах, внутреннее полиуретановое покрытие, обработаны силиконом, длина не менее 300 мм., толщина (средний палец) не менее 0,38 мм., для продолжительных манипуляций повышенного риска в условиях агрессивных сред (в т.ч. в паталогоанатомии), повышенная прочность к повреждению (в т.ч. на разрыв) 6,5 размер. </t>
  </si>
  <si>
    <t>Атракурий безилат</t>
  </si>
  <si>
    <t>раствор для инъекций 25 мг/2,5 мл</t>
  </si>
  <si>
    <t>ампула</t>
  </si>
  <si>
    <t>Анестезиологическая маска наркозная взрослая</t>
  </si>
  <si>
    <t xml:space="preserve">Размер-  5 ( L ) </t>
  </si>
  <si>
    <t>штук</t>
  </si>
  <si>
    <t>Аптечка для населения</t>
  </si>
  <si>
    <t>в комплекте соглано Приказа Министра здравоохранения и социального развития Республики Казахстан от 22 мая 2015 года № 380</t>
  </si>
  <si>
    <t>Иглы  хирургические  № 50 штук в упаковке</t>
  </si>
  <si>
    <t xml:space="preserve">3В1-1,1*50 </t>
  </si>
  <si>
    <t>уп</t>
  </si>
  <si>
    <t>4А1-0,8*32</t>
  </si>
  <si>
    <t>4А1-1,08*45</t>
  </si>
  <si>
    <t>4В1-0,9*36</t>
  </si>
  <si>
    <t>4В1-1,0*25</t>
  </si>
  <si>
    <t>4В1-1,1*30</t>
  </si>
  <si>
    <t>4В1-1,2*55</t>
  </si>
  <si>
    <t>Комплект для кислородной терапии</t>
  </si>
  <si>
    <t>размер 12 Ch, длина 225 см</t>
  </si>
  <si>
    <t>Термографическая пленка 5В для принтеров AGFA Drystar, размер 28х35 см (маммо).</t>
  </si>
  <si>
    <t>Термографическая пленка 5В для принтеров AGFA Drystar, размер 28х35 см (маммо).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в коробке 5 упаковок. Температура хранения: 5 — 25 °C. Не допускается ее сгибание, деформация. После распечатывания коробки с пленкой рекомендуется ее сразу загрузить в принтер.</t>
  </si>
  <si>
    <t>упаковка</t>
  </si>
  <si>
    <t>Ларингеальная маска</t>
  </si>
  <si>
    <t>Лезвия, Съемные  одноразовые</t>
  </si>
  <si>
    <t>Лезвия, Съемные  одноразовые №22</t>
  </si>
  <si>
    <t>Лезвия, Съемные  одноразовые №23</t>
  </si>
  <si>
    <t>Соединительная трубка для аспирационного ноконечника Yankauer тип</t>
  </si>
  <si>
    <t>Перчатки особо прочные, размер XS, хирургические стерильные латексные, особопрочные, утолщенные для длительных операций, неопудренные, текстурированные, внутренняя поверхность обработана полиуретаном, средняя толщина перчатки 0,3 мм.,</t>
  </si>
  <si>
    <t>Ларингеальная маска, размер - 4, внутренний диаметр 10,5мм+/-0,2, обьем манжеты до 30мл</t>
  </si>
  <si>
    <t>Ларингеальная маска, размер - 5 внутренний диаметр 11,2мм+/-0,2, обьем манжеты до 40мл</t>
  </si>
  <si>
    <t xml:space="preserve">Плеврокан </t>
  </si>
  <si>
    <t>Плеврокан</t>
  </si>
  <si>
    <t>Эндоскопический ручной аппликатор</t>
  </si>
  <si>
    <t>Эндоскопический ручной аппликатор, размер XL, 10 мм, длина 32,5 см. Апликатор произведен из медицинской нержавеющей стали. Применяется для лигоровая сосудов, протоков и тканей при лапароскопических и лапаротомных операциях. Должен быть совместим с клипсами для сосудов и тканей 7-16 мм.</t>
  </si>
  <si>
    <t>штука</t>
  </si>
  <si>
    <t>Клипсы для сосудов и тканей 7-16 мм (14 картриждей по 6 клипс), размер XL</t>
  </si>
  <si>
    <t>Клипсы лигирующие для сосудов и тканей 7-16 мм (14 картриждей по 6 клипс), размер XL. Имеют цветовой код размера из не рассасывающего бионерного полимера, защелкивающийся замок клипс. Должен ббыть совместим с эндоскопическим ручным аппликатором размера XL. Фасовка: в 1 каробке 14 картриджей по 6 клипс.</t>
  </si>
  <si>
    <t>коробка</t>
  </si>
  <si>
    <t xml:space="preserve">Микросферы для эмболизации Embospheres в шприце, 2мл. </t>
  </si>
  <si>
    <t>Микросферы гибкие частицы, способные временно подвергаться сжатию до 20-30%, биосовместимые, гидрофильные, нерассасывающиеся, точно калиброванные микросферы. Совместимы с микрокатетером. Материал - акриловый полимер, пропитанный желатином. Предварительно наполненный шприц вместимостью 20 мл со стандартным наконечником Люэра, индивидуально упакованный на блистерном лотке, герметически закрытом отрывающейся крышкой. Диаметр частиц 40-120, 100-300, 300-500, 500-700, 700-900, 900-1200 мкм. Пластмассовый навинчивающийся колпачок и поршень. Уплотнитель поршня с тремя кольцами из эластомера. Содержимое: 2 мл микросфер в стерильном апирогенном физиологическом растворе с 0,9% NaCl.</t>
  </si>
  <si>
    <t>шприц</t>
  </si>
  <si>
    <t>Микросферы насыщаемые для химиоэмболизации</t>
  </si>
  <si>
    <t>Микросферы способны абсорбировать жидкости с 4-х кратным увеличением диаметра частиц, что соответствует 64-х кратному увеличению объема. Увеличение размера частиц происходит при их контакте с кровью, контрастной средой или физраствором. После набухания, благодаря свойствам полимера из которого изготовлены микроcферы, их размер остается стабильным даже после «излучения» лекарственного препарата. Высокая впитывающая способность полимера позволяет, сорбировать до 75 мг доксорубицина на 25 мг гепасфер. Возможно также насыщение микросфер эринотеканом, митомицином, оксалиплатином, гемзаром и другими препаратами.  Микросферы эластичны, способны временно деформироваться. Гидрофильные, эластичные, сжимаемость до 80%. Возможность впитывать лекарственный препарат.</t>
  </si>
  <si>
    <t xml:space="preserve">Бумажные полотенца №200 </t>
  </si>
  <si>
    <t>Бумажные полотенца. Полотенце двухслойные бумажные для диспенсера, белые Z сложения, 200 полотенец в упаковке. Первичная целлюлоза.</t>
  </si>
  <si>
    <t>к объявлению 21 от 29.04.2019г.</t>
  </si>
</sst>
</file>

<file path=xl/styles.xml><?xml version="1.0" encoding="utf-8"?>
<styleSheet xmlns="http://schemas.openxmlformats.org/spreadsheetml/2006/main">
  <numFmts count="3">
    <numFmt numFmtId="43" formatCode="_-* #,##0.00_р_._-;\-* #,##0.00_р_._-;_-* &quot;-&quot;??_р_._-;_-@_-"/>
    <numFmt numFmtId="164" formatCode="_-* #,##0.00\ _₽_-;\-* #,##0.00\ _₽_-;_-* &quot;-&quot;??\ _₽_-;_-@_-"/>
    <numFmt numFmtId="165" formatCode="#,##0.00&quot; &quot;[$руб.-419];[Red]&quot;-&quot;#,##0.00&quot; &quot;[$руб.-419]"/>
  </numFmts>
  <fonts count="1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8"/>
      <name val="Arial"/>
      <family val="2"/>
    </font>
    <font>
      <u/>
      <sz val="11"/>
      <color theme="10"/>
      <name val="Calibri"/>
      <family val="2"/>
      <scheme val="minor"/>
    </font>
    <font>
      <sz val="10"/>
      <name val="Arial Cyr"/>
      <charset val="204"/>
    </font>
    <font>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23">
    <xf numFmtId="0" fontId="0" fillId="0" borderId="0"/>
    <xf numFmtId="164" fontId="4" fillId="0" borderId="0" applyFont="0" applyFill="0" applyBorder="0" applyAlignment="0" applyProtection="0"/>
    <xf numFmtId="0" fontId="4" fillId="0" borderId="0"/>
    <xf numFmtId="0" fontId="5" fillId="0" borderId="0"/>
    <xf numFmtId="0" fontId="3" fillId="0" borderId="0"/>
    <xf numFmtId="0" fontId="6" fillId="0" borderId="0" applyNumberFormat="0" applyFill="0" applyBorder="0" applyAlignment="0" applyProtection="0"/>
    <xf numFmtId="0" fontId="4" fillId="0" borderId="0"/>
    <xf numFmtId="164" fontId="4"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0" fontId="7" fillId="0" borderId="0"/>
    <xf numFmtId="0" fontId="4" fillId="0" borderId="0"/>
    <xf numFmtId="0" fontId="2" fillId="0" borderId="0"/>
    <xf numFmtId="0" fontId="2" fillId="0" borderId="0"/>
    <xf numFmtId="0" fontId="2" fillId="0" borderId="0"/>
    <xf numFmtId="165" fontId="2" fillId="0" borderId="0"/>
    <xf numFmtId="165" fontId="2" fillId="0" borderId="0"/>
    <xf numFmtId="0" fontId="8" fillId="0" borderId="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1" fillId="0" borderId="0"/>
  </cellStyleXfs>
  <cellXfs count="49">
    <xf numFmtId="0" fontId="0" fillId="0" borderId="0" xfId="0"/>
    <xf numFmtId="0" fontId="9" fillId="0" borderId="1" xfId="0" applyFont="1" applyFill="1" applyBorder="1" applyAlignment="1">
      <alignment horizontal="left" vertical="center" wrapText="1"/>
    </xf>
    <xf numFmtId="0" fontId="9" fillId="0" borderId="1" xfId="0" applyFont="1" applyFill="1" applyBorder="1" applyAlignment="1">
      <alignment vertical="top" wrapText="1"/>
    </xf>
    <xf numFmtId="0" fontId="9" fillId="0" borderId="1" xfId="0" applyFont="1" applyFill="1" applyBorder="1" applyAlignment="1">
      <alignment horizontal="center" vertical="center"/>
    </xf>
    <xf numFmtId="3" fontId="9" fillId="0" borderId="1" xfId="7" applyNumberFormat="1" applyFont="1" applyFill="1" applyBorder="1" applyAlignment="1">
      <alignment vertical="center"/>
    </xf>
    <xf numFmtId="4" fontId="9" fillId="0" borderId="1" xfId="0" applyNumberFormat="1" applyFont="1" applyFill="1" applyBorder="1" applyAlignment="1">
      <alignment vertical="center"/>
    </xf>
    <xf numFmtId="0" fontId="9" fillId="0" borderId="0" xfId="0" applyFont="1" applyFill="1" applyBorder="1" applyAlignment="1">
      <alignment horizontal="center" vertical="center" wrapText="1"/>
    </xf>
    <xf numFmtId="0" fontId="9" fillId="0" borderId="0" xfId="0" applyFont="1" applyFill="1" applyBorder="1" applyAlignment="1">
      <alignment wrapText="1"/>
    </xf>
    <xf numFmtId="0" fontId="9" fillId="0" borderId="0" xfId="0" applyFont="1" applyFill="1" applyBorder="1" applyAlignment="1">
      <alignment horizontal="left" wrapText="1"/>
    </xf>
    <xf numFmtId="0" fontId="9" fillId="0" borderId="0" xfId="0" applyFont="1" applyFill="1" applyBorder="1" applyAlignment="1">
      <alignment horizontal="center" wrapText="1"/>
    </xf>
    <xf numFmtId="0" fontId="9" fillId="0" borderId="0" xfId="0" applyFont="1" applyFill="1"/>
    <xf numFmtId="0" fontId="9" fillId="0" borderId="0" xfId="0" applyFont="1" applyFill="1" applyAlignment="1">
      <alignment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0" xfId="0" applyFont="1" applyFill="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xf numFmtId="0" fontId="9" fillId="0" borderId="1" xfId="0" applyFont="1" applyFill="1" applyBorder="1" applyAlignment="1">
      <alignment horizontal="left" wrapText="1"/>
    </xf>
    <xf numFmtId="3" fontId="9" fillId="0" borderId="1" xfId="1" applyNumberFormat="1" applyFont="1" applyFill="1" applyBorder="1" applyAlignment="1">
      <alignment horizontal="right" vertical="center"/>
    </xf>
    <xf numFmtId="4" fontId="9" fillId="0" borderId="1" xfId="1" applyNumberFormat="1" applyFont="1" applyFill="1" applyBorder="1" applyAlignment="1">
      <alignment horizontal="right" vertical="center"/>
    </xf>
    <xf numFmtId="0" fontId="9" fillId="0" borderId="1" xfId="0" applyFont="1" applyFill="1" applyBorder="1" applyAlignment="1">
      <alignment horizontal="left" vertical="center"/>
    </xf>
    <xf numFmtId="3" fontId="9" fillId="0" borderId="1" xfId="1" applyNumberFormat="1" applyFont="1" applyFill="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3" applyFont="1" applyFill="1" applyBorder="1" applyAlignment="1">
      <alignment horizontal="center" vertical="center" wrapText="1"/>
    </xf>
    <xf numFmtId="3" fontId="10" fillId="0" borderId="1" xfId="1" applyNumberFormat="1" applyFont="1" applyFill="1" applyBorder="1" applyAlignment="1">
      <alignment vertical="center" wrapText="1"/>
    </xf>
    <xf numFmtId="4" fontId="10" fillId="0" borderId="1" xfId="1" applyNumberFormat="1" applyFont="1" applyFill="1" applyBorder="1" applyAlignment="1">
      <alignment vertical="center" wrapText="1"/>
    </xf>
    <xf numFmtId="164" fontId="9" fillId="0" borderId="0" xfId="0" applyNumberFormat="1" applyFont="1" applyFill="1" applyAlignment="1">
      <alignment wrapText="1"/>
    </xf>
    <xf numFmtId="0" fontId="10" fillId="0" borderId="0" xfId="0" applyFont="1" applyFill="1" applyAlignment="1">
      <alignment wrapText="1"/>
    </xf>
    <xf numFmtId="0" fontId="9" fillId="0" borderId="0" xfId="0" applyFont="1" applyFill="1" applyBorder="1" applyAlignment="1"/>
    <xf numFmtId="0" fontId="9" fillId="0" borderId="0" xfId="0" applyFont="1" applyFill="1" applyBorder="1" applyAlignment="1">
      <alignment horizontal="left" vertical="top" wrapText="1"/>
    </xf>
    <xf numFmtId="0" fontId="9" fillId="0" borderId="0" xfId="0" applyFont="1" applyFill="1" applyBorder="1"/>
    <xf numFmtId="0" fontId="9" fillId="0" borderId="0" xfId="0" applyFont="1" applyFill="1" applyBorder="1" applyAlignment="1">
      <alignment horizontal="center"/>
    </xf>
    <xf numFmtId="0" fontId="9" fillId="0" borderId="1" xfId="0" applyFont="1" applyFill="1" applyBorder="1" applyAlignment="1">
      <alignment horizontal="left" vertical="top"/>
    </xf>
    <xf numFmtId="0" fontId="9" fillId="0" borderId="1" xfId="2" applyFont="1" applyFill="1" applyBorder="1" applyAlignment="1">
      <alignment horizontal="left" vertical="top"/>
    </xf>
    <xf numFmtId="0" fontId="10" fillId="0" borderId="0" xfId="0" applyFont="1" applyFill="1" applyAlignment="1">
      <alignment horizontal="left"/>
    </xf>
    <xf numFmtId="0" fontId="10" fillId="0" borderId="0" xfId="0" applyFont="1" applyFill="1" applyAlignment="1">
      <alignment horizontal="left"/>
    </xf>
    <xf numFmtId="0" fontId="9" fillId="0" borderId="0" xfId="0" applyFont="1" applyFill="1" applyAlignment="1">
      <alignment horizontal="justify"/>
    </xf>
    <xf numFmtId="0" fontId="9" fillId="0" borderId="0" xfId="0" applyFont="1" applyFill="1" applyAlignment="1">
      <alignment horizontal="left"/>
    </xf>
    <xf numFmtId="3" fontId="9" fillId="0" borderId="1" xfId="1" applyNumberFormat="1" applyFont="1" applyFill="1" applyBorder="1" applyAlignment="1">
      <alignment horizontal="right" vertical="center" wrapText="1"/>
    </xf>
    <xf numFmtId="4" fontId="9" fillId="0" borderId="1" xfId="1" applyNumberFormat="1" applyFont="1" applyFill="1" applyBorder="1" applyAlignment="1">
      <alignment horizontal="right" vertical="center" wrapText="1"/>
    </xf>
    <xf numFmtId="4" fontId="9" fillId="0" borderId="1" xfId="1" applyNumberFormat="1" applyFont="1" applyFill="1" applyBorder="1" applyAlignment="1">
      <alignment vertical="center" wrapText="1"/>
    </xf>
    <xf numFmtId="0" fontId="9" fillId="0" borderId="1" xfId="2"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2" applyFont="1" applyFill="1" applyBorder="1" applyAlignment="1">
      <alignment horizontal="left" vertical="center"/>
    </xf>
    <xf numFmtId="0" fontId="9" fillId="0" borderId="1" xfId="3" applyFont="1" applyFill="1" applyBorder="1" applyAlignment="1">
      <alignment horizontal="left" vertical="center"/>
    </xf>
    <xf numFmtId="0" fontId="11" fillId="0" borderId="1" xfId="0" applyFont="1" applyFill="1" applyBorder="1" applyAlignment="1">
      <alignment horizontal="center" vertical="top"/>
    </xf>
    <xf numFmtId="3" fontId="9" fillId="0" borderId="3" xfId="0" applyNumberFormat="1" applyFont="1" applyFill="1" applyBorder="1" applyAlignment="1">
      <alignment vertical="center"/>
    </xf>
  </cellXfs>
  <cellStyles count="23">
    <cellStyle name="Гиперссылка 2" xfId="5"/>
    <cellStyle name="Обычный" xfId="0" builtinId="0"/>
    <cellStyle name="Обычный 10 25" xfId="11"/>
    <cellStyle name="Обычный 2" xfId="6"/>
    <cellStyle name="Обычный 2 2" xfId="2"/>
    <cellStyle name="Обычный 2 2 2" xfId="9"/>
    <cellStyle name="Обычный 2 3" xfId="12"/>
    <cellStyle name="Обычный 2 4" xfId="13"/>
    <cellStyle name="Обычный 3" xfId="4"/>
    <cellStyle name="Обычный 3 2" xfId="14"/>
    <cellStyle name="Обычный 3 3" xfId="22"/>
    <cellStyle name="Обычный 4" xfId="8"/>
    <cellStyle name="Обычный 6" xfId="15"/>
    <cellStyle name="Обычный 6 2" xfId="16"/>
    <cellStyle name="Обычный 7" xfId="17"/>
    <cellStyle name="Обычный 8 6" xfId="18"/>
    <cellStyle name="Обычный_таргентные 2016" xfId="3"/>
    <cellStyle name="Финансовый" xfId="1" builtinId="3"/>
    <cellStyle name="Финансовый 2" xfId="10"/>
    <cellStyle name="Финансовый 3" xfId="19"/>
    <cellStyle name="Финансовый 4" xfId="7"/>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O58"/>
  <sheetViews>
    <sheetView tabSelected="1" view="pageBreakPreview" zoomScale="70" zoomScaleSheetLayoutView="70" workbookViewId="0">
      <pane xSplit="6" ySplit="6" topLeftCell="G7" activePane="bottomRight" state="frozen"/>
      <selection pane="topRight" activeCell="G1" sqref="G1"/>
      <selection pane="bottomLeft" activeCell="A7" sqref="A7"/>
      <selection pane="bottomRight" activeCell="C13" sqref="C13"/>
    </sheetView>
  </sheetViews>
  <sheetFormatPr defaultColWidth="8.6640625" defaultRowHeight="15.6"/>
  <cols>
    <col min="1" max="1" width="8.5546875" style="6" bestFit="1" customWidth="1"/>
    <col min="2" max="2" width="26.5546875" style="7" customWidth="1"/>
    <col min="3" max="3" width="81.44140625" style="8" customWidth="1"/>
    <col min="4" max="4" width="14.109375" style="6" customWidth="1"/>
    <col min="5" max="5" width="14.6640625" style="9" customWidth="1"/>
    <col min="6" max="6" width="10.88671875" style="9" customWidth="1"/>
    <col min="7" max="7" width="17.33203125" style="11" customWidth="1"/>
    <col min="8" max="16384" width="8.6640625" style="11"/>
  </cols>
  <sheetData>
    <row r="1" spans="1:7" ht="26.4" customHeight="1">
      <c r="G1" s="10" t="s">
        <v>9</v>
      </c>
    </row>
    <row r="2" spans="1:7" ht="16.95" customHeight="1">
      <c r="G2" s="10" t="s">
        <v>83</v>
      </c>
    </row>
    <row r="4" spans="1:7">
      <c r="A4" s="12" t="s">
        <v>10</v>
      </c>
      <c r="B4" s="12"/>
      <c r="C4" s="12"/>
      <c r="D4" s="12"/>
      <c r="E4" s="12"/>
      <c r="F4" s="12"/>
      <c r="G4" s="12"/>
    </row>
    <row r="5" spans="1:7" ht="14.4" customHeight="1">
      <c r="A5" s="13" t="s">
        <v>0</v>
      </c>
      <c r="B5" s="13" t="s">
        <v>28</v>
      </c>
      <c r="C5" s="13" t="s">
        <v>5</v>
      </c>
      <c r="D5" s="13" t="s">
        <v>1</v>
      </c>
      <c r="E5" s="13" t="s">
        <v>2</v>
      </c>
      <c r="F5" s="13" t="s">
        <v>3</v>
      </c>
      <c r="G5" s="13" t="s">
        <v>4</v>
      </c>
    </row>
    <row r="6" spans="1:7" s="14" customFormat="1" ht="40.200000000000003" customHeight="1">
      <c r="A6" s="13"/>
      <c r="B6" s="13"/>
      <c r="C6" s="13"/>
      <c r="D6" s="13"/>
      <c r="E6" s="13"/>
      <c r="F6" s="13"/>
      <c r="G6" s="13"/>
    </row>
    <row r="7" spans="1:7" s="14" customFormat="1" ht="18" customHeight="1">
      <c r="A7" s="13" t="s">
        <v>7</v>
      </c>
      <c r="B7" s="13"/>
      <c r="C7" s="13"/>
      <c r="D7" s="13"/>
      <c r="E7" s="13"/>
      <c r="F7" s="13"/>
      <c r="G7" s="13"/>
    </row>
    <row r="8" spans="1:7" ht="17.399999999999999" customHeight="1">
      <c r="A8" s="15">
        <v>1</v>
      </c>
      <c r="B8" s="16" t="s">
        <v>30</v>
      </c>
      <c r="C8" s="17" t="s">
        <v>31</v>
      </c>
      <c r="D8" s="3" t="s">
        <v>32</v>
      </c>
      <c r="E8" s="18">
        <v>250</v>
      </c>
      <c r="F8" s="19">
        <v>4305.91</v>
      </c>
      <c r="G8" s="19">
        <f t="shared" ref="G8" si="0">E8*F8</f>
        <v>1076477.5</v>
      </c>
    </row>
    <row r="9" spans="1:7">
      <c r="A9" s="15">
        <v>2</v>
      </c>
      <c r="B9" s="2" t="s">
        <v>38</v>
      </c>
      <c r="C9" s="17" t="s">
        <v>39</v>
      </c>
      <c r="D9" s="15" t="s">
        <v>40</v>
      </c>
      <c r="E9" s="40">
        <v>1000</v>
      </c>
      <c r="F9" s="41">
        <v>445.06</v>
      </c>
      <c r="G9" s="42">
        <f t="shared" ref="G9" si="1">E9*F9</f>
        <v>445060</v>
      </c>
    </row>
    <row r="10" spans="1:7">
      <c r="A10" s="13" t="s">
        <v>6</v>
      </c>
      <c r="B10" s="13"/>
      <c r="C10" s="13"/>
      <c r="D10" s="13"/>
      <c r="E10" s="13"/>
      <c r="F10" s="13"/>
      <c r="G10" s="13"/>
    </row>
    <row r="11" spans="1:7" ht="48.6" customHeight="1">
      <c r="A11" s="15">
        <v>3</v>
      </c>
      <c r="B11" s="43" t="s">
        <v>34</v>
      </c>
      <c r="C11" s="43" t="s">
        <v>35</v>
      </c>
      <c r="D11" s="3" t="s">
        <v>33</v>
      </c>
      <c r="E11" s="21">
        <v>200</v>
      </c>
      <c r="F11" s="5">
        <v>1554</v>
      </c>
      <c r="G11" s="42">
        <f t="shared" ref="G11:G37" si="2">E11*F11</f>
        <v>310800</v>
      </c>
    </row>
    <row r="12" spans="1:7" ht="62.4">
      <c r="A12" s="15">
        <v>4</v>
      </c>
      <c r="B12" s="43" t="s">
        <v>34</v>
      </c>
      <c r="C12" s="44" t="s">
        <v>65</v>
      </c>
      <c r="D12" s="3" t="s">
        <v>33</v>
      </c>
      <c r="E12" s="21">
        <v>500</v>
      </c>
      <c r="F12" s="5">
        <v>269</v>
      </c>
      <c r="G12" s="42">
        <f t="shared" si="2"/>
        <v>134500</v>
      </c>
    </row>
    <row r="13" spans="1:7" ht="94.2" customHeight="1">
      <c r="A13" s="15">
        <v>5</v>
      </c>
      <c r="B13" s="43" t="s">
        <v>34</v>
      </c>
      <c r="C13" s="43" t="s">
        <v>36</v>
      </c>
      <c r="D13" s="3" t="s">
        <v>33</v>
      </c>
      <c r="E13" s="21">
        <v>400</v>
      </c>
      <c r="F13" s="5">
        <v>1554</v>
      </c>
      <c r="G13" s="42">
        <f t="shared" si="2"/>
        <v>621600</v>
      </c>
    </row>
    <row r="14" spans="1:7" ht="94.2" customHeight="1">
      <c r="A14" s="15">
        <v>6</v>
      </c>
      <c r="B14" s="43" t="s">
        <v>34</v>
      </c>
      <c r="C14" s="43" t="s">
        <v>37</v>
      </c>
      <c r="D14" s="3" t="s">
        <v>33</v>
      </c>
      <c r="E14" s="21">
        <v>500</v>
      </c>
      <c r="F14" s="5">
        <v>1554</v>
      </c>
      <c r="G14" s="42">
        <f t="shared" si="2"/>
        <v>777000</v>
      </c>
    </row>
    <row r="15" spans="1:7">
      <c r="A15" s="15">
        <v>7</v>
      </c>
      <c r="B15" s="20" t="s">
        <v>41</v>
      </c>
      <c r="C15" s="34" t="s">
        <v>42</v>
      </c>
      <c r="D15" s="3" t="s">
        <v>43</v>
      </c>
      <c r="E15" s="21">
        <v>10</v>
      </c>
      <c r="F15" s="5">
        <v>240</v>
      </c>
      <c r="G15" s="5">
        <f t="shared" si="2"/>
        <v>2400</v>
      </c>
    </row>
    <row r="16" spans="1:7" ht="31.2">
      <c r="A16" s="15">
        <v>8</v>
      </c>
      <c r="B16" s="20" t="s">
        <v>44</v>
      </c>
      <c r="C16" s="44" t="s">
        <v>45</v>
      </c>
      <c r="D16" s="3" t="s">
        <v>43</v>
      </c>
      <c r="E16" s="21">
        <v>4</v>
      </c>
      <c r="F16" s="5">
        <v>24870</v>
      </c>
      <c r="G16" s="5">
        <f t="shared" si="2"/>
        <v>99480</v>
      </c>
    </row>
    <row r="17" spans="1:7">
      <c r="A17" s="15">
        <v>9</v>
      </c>
      <c r="B17" s="45" t="s">
        <v>46</v>
      </c>
      <c r="C17" s="35" t="s">
        <v>47</v>
      </c>
      <c r="D17" s="3" t="s">
        <v>48</v>
      </c>
      <c r="E17" s="21">
        <v>4</v>
      </c>
      <c r="F17" s="5">
        <v>6950</v>
      </c>
      <c r="G17" s="5">
        <f t="shared" si="2"/>
        <v>27800</v>
      </c>
    </row>
    <row r="18" spans="1:7">
      <c r="A18" s="15">
        <v>10</v>
      </c>
      <c r="B18" s="45" t="s">
        <v>46</v>
      </c>
      <c r="C18" s="35" t="s">
        <v>47</v>
      </c>
      <c r="D18" s="3" t="s">
        <v>48</v>
      </c>
      <c r="E18" s="21">
        <v>4</v>
      </c>
      <c r="F18" s="5">
        <v>6950</v>
      </c>
      <c r="G18" s="5">
        <f t="shared" si="2"/>
        <v>27800</v>
      </c>
    </row>
    <row r="19" spans="1:7">
      <c r="A19" s="15">
        <v>11</v>
      </c>
      <c r="B19" s="45" t="s">
        <v>46</v>
      </c>
      <c r="C19" s="35" t="s">
        <v>49</v>
      </c>
      <c r="D19" s="3" t="s">
        <v>48</v>
      </c>
      <c r="E19" s="21">
        <v>4</v>
      </c>
      <c r="F19" s="5">
        <v>6950</v>
      </c>
      <c r="G19" s="5">
        <f t="shared" si="2"/>
        <v>27800</v>
      </c>
    </row>
    <row r="20" spans="1:7">
      <c r="A20" s="15">
        <v>12</v>
      </c>
      <c r="B20" s="45" t="s">
        <v>46</v>
      </c>
      <c r="C20" s="35" t="s">
        <v>50</v>
      </c>
      <c r="D20" s="3" t="s">
        <v>48</v>
      </c>
      <c r="E20" s="21">
        <v>4</v>
      </c>
      <c r="F20" s="5">
        <v>6950</v>
      </c>
      <c r="G20" s="5">
        <f t="shared" si="2"/>
        <v>27800</v>
      </c>
    </row>
    <row r="21" spans="1:7">
      <c r="A21" s="15">
        <v>13</v>
      </c>
      <c r="B21" s="45" t="s">
        <v>46</v>
      </c>
      <c r="C21" s="35" t="s">
        <v>51</v>
      </c>
      <c r="D21" s="3" t="s">
        <v>48</v>
      </c>
      <c r="E21" s="21">
        <v>4</v>
      </c>
      <c r="F21" s="5">
        <v>6950</v>
      </c>
      <c r="G21" s="5">
        <f t="shared" si="2"/>
        <v>27800</v>
      </c>
    </row>
    <row r="22" spans="1:7">
      <c r="A22" s="15">
        <v>14</v>
      </c>
      <c r="B22" s="45" t="s">
        <v>46</v>
      </c>
      <c r="C22" s="35" t="s">
        <v>52</v>
      </c>
      <c r="D22" s="3" t="s">
        <v>48</v>
      </c>
      <c r="E22" s="21">
        <v>4</v>
      </c>
      <c r="F22" s="5">
        <v>6950</v>
      </c>
      <c r="G22" s="5">
        <f t="shared" si="2"/>
        <v>27800</v>
      </c>
    </row>
    <row r="23" spans="1:7">
      <c r="A23" s="15">
        <v>15</v>
      </c>
      <c r="B23" s="45" t="s">
        <v>46</v>
      </c>
      <c r="C23" s="35" t="s">
        <v>53</v>
      </c>
      <c r="D23" s="3" t="s">
        <v>48</v>
      </c>
      <c r="E23" s="21">
        <v>4</v>
      </c>
      <c r="F23" s="5">
        <v>6950</v>
      </c>
      <c r="G23" s="5">
        <f t="shared" si="2"/>
        <v>27800</v>
      </c>
    </row>
    <row r="24" spans="1:7">
      <c r="A24" s="15">
        <v>16</v>
      </c>
      <c r="B24" s="45" t="s">
        <v>46</v>
      </c>
      <c r="C24" s="35" t="s">
        <v>54</v>
      </c>
      <c r="D24" s="3" t="s">
        <v>48</v>
      </c>
      <c r="E24" s="21">
        <v>4</v>
      </c>
      <c r="F24" s="5">
        <v>6950</v>
      </c>
      <c r="G24" s="5">
        <f t="shared" si="2"/>
        <v>27800</v>
      </c>
    </row>
    <row r="25" spans="1:7" ht="31.2">
      <c r="A25" s="15">
        <v>17</v>
      </c>
      <c r="B25" s="1" t="s">
        <v>55</v>
      </c>
      <c r="C25" s="34" t="s">
        <v>56</v>
      </c>
      <c r="D25" s="3" t="s">
        <v>72</v>
      </c>
      <c r="E25" s="21">
        <v>100</v>
      </c>
      <c r="F25" s="5">
        <v>1293</v>
      </c>
      <c r="G25" s="5">
        <f t="shared" si="2"/>
        <v>129300</v>
      </c>
    </row>
    <row r="26" spans="1:7" ht="108.6" customHeight="1">
      <c r="A26" s="15">
        <v>18</v>
      </c>
      <c r="B26" s="1" t="s">
        <v>57</v>
      </c>
      <c r="C26" s="2" t="s">
        <v>58</v>
      </c>
      <c r="D26" s="3" t="s">
        <v>59</v>
      </c>
      <c r="E26" s="4">
        <v>12</v>
      </c>
      <c r="F26" s="5">
        <v>78500</v>
      </c>
      <c r="G26" s="5">
        <f t="shared" si="2"/>
        <v>942000</v>
      </c>
    </row>
    <row r="27" spans="1:7" ht="31.2">
      <c r="A27" s="15">
        <v>19</v>
      </c>
      <c r="B27" s="20" t="s">
        <v>60</v>
      </c>
      <c r="C27" s="44" t="s">
        <v>66</v>
      </c>
      <c r="D27" s="3" t="s">
        <v>72</v>
      </c>
      <c r="E27" s="21">
        <v>10</v>
      </c>
      <c r="F27" s="5">
        <v>3050</v>
      </c>
      <c r="G27" s="5">
        <f t="shared" si="2"/>
        <v>30500</v>
      </c>
    </row>
    <row r="28" spans="1:7" ht="31.2">
      <c r="A28" s="15">
        <v>20</v>
      </c>
      <c r="B28" s="20" t="s">
        <v>60</v>
      </c>
      <c r="C28" s="44" t="s">
        <v>67</v>
      </c>
      <c r="D28" s="3" t="s">
        <v>72</v>
      </c>
      <c r="E28" s="21">
        <v>10</v>
      </c>
      <c r="F28" s="5">
        <v>3050</v>
      </c>
      <c r="G28" s="5">
        <f t="shared" si="2"/>
        <v>30500</v>
      </c>
    </row>
    <row r="29" spans="1:7" ht="31.2">
      <c r="A29" s="15">
        <v>21</v>
      </c>
      <c r="B29" s="43" t="s">
        <v>61</v>
      </c>
      <c r="C29" s="35" t="s">
        <v>62</v>
      </c>
      <c r="D29" s="3" t="s">
        <v>72</v>
      </c>
      <c r="E29" s="21">
        <v>200</v>
      </c>
      <c r="F29" s="5">
        <v>80</v>
      </c>
      <c r="G29" s="5">
        <f t="shared" si="2"/>
        <v>16000</v>
      </c>
    </row>
    <row r="30" spans="1:7" ht="31.2">
      <c r="A30" s="15">
        <v>22</v>
      </c>
      <c r="B30" s="43" t="s">
        <v>61</v>
      </c>
      <c r="C30" s="35" t="s">
        <v>63</v>
      </c>
      <c r="D30" s="3" t="s">
        <v>72</v>
      </c>
      <c r="E30" s="21">
        <v>200</v>
      </c>
      <c r="F30" s="5">
        <v>80</v>
      </c>
      <c r="G30" s="5">
        <f t="shared" si="2"/>
        <v>16000</v>
      </c>
    </row>
    <row r="31" spans="1:7">
      <c r="A31" s="15">
        <v>23</v>
      </c>
      <c r="B31" s="20" t="s">
        <v>64</v>
      </c>
      <c r="C31" s="20" t="s">
        <v>64</v>
      </c>
      <c r="D31" s="3" t="s">
        <v>72</v>
      </c>
      <c r="E31" s="21">
        <v>560</v>
      </c>
      <c r="F31" s="5">
        <v>500</v>
      </c>
      <c r="G31" s="5">
        <f t="shared" si="2"/>
        <v>280000</v>
      </c>
    </row>
    <row r="32" spans="1:7">
      <c r="A32" s="15">
        <v>24</v>
      </c>
      <c r="B32" s="46" t="s">
        <v>68</v>
      </c>
      <c r="C32" s="46" t="s">
        <v>69</v>
      </c>
      <c r="D32" s="3" t="s">
        <v>72</v>
      </c>
      <c r="E32" s="21">
        <v>100</v>
      </c>
      <c r="F32" s="5">
        <v>12916</v>
      </c>
      <c r="G32" s="5">
        <f t="shared" si="2"/>
        <v>1291600</v>
      </c>
    </row>
    <row r="33" spans="1:15" ht="64.8" customHeight="1">
      <c r="A33" s="15">
        <v>25</v>
      </c>
      <c r="B33" s="1" t="s">
        <v>70</v>
      </c>
      <c r="C33" s="2" t="s">
        <v>71</v>
      </c>
      <c r="D33" s="3" t="s">
        <v>72</v>
      </c>
      <c r="E33" s="4">
        <v>1</v>
      </c>
      <c r="F33" s="5">
        <v>500000</v>
      </c>
      <c r="G33" s="5">
        <f t="shared" si="2"/>
        <v>500000</v>
      </c>
    </row>
    <row r="34" spans="1:15" ht="79.2" customHeight="1">
      <c r="A34" s="15">
        <v>26</v>
      </c>
      <c r="B34" s="1" t="s">
        <v>73</v>
      </c>
      <c r="C34" s="2" t="s">
        <v>74</v>
      </c>
      <c r="D34" s="3" t="s">
        <v>75</v>
      </c>
      <c r="E34" s="4">
        <v>2</v>
      </c>
      <c r="F34" s="5">
        <v>150000</v>
      </c>
      <c r="G34" s="5">
        <f t="shared" si="2"/>
        <v>300000</v>
      </c>
    </row>
    <row r="35" spans="1:15" ht="155.4" customHeight="1">
      <c r="A35" s="15">
        <v>27</v>
      </c>
      <c r="B35" s="1" t="s">
        <v>76</v>
      </c>
      <c r="C35" s="2" t="s">
        <v>77</v>
      </c>
      <c r="D35" s="3" t="s">
        <v>78</v>
      </c>
      <c r="E35" s="4">
        <v>6</v>
      </c>
      <c r="F35" s="5">
        <v>106000</v>
      </c>
      <c r="G35" s="5">
        <f t="shared" si="2"/>
        <v>636000</v>
      </c>
    </row>
    <row r="36" spans="1:15" ht="171.6">
      <c r="A36" s="15">
        <v>28</v>
      </c>
      <c r="B36" s="1" t="s">
        <v>79</v>
      </c>
      <c r="C36" s="2" t="s">
        <v>80</v>
      </c>
      <c r="D36" s="3" t="s">
        <v>72</v>
      </c>
      <c r="E36" s="4">
        <v>6</v>
      </c>
      <c r="F36" s="5">
        <v>260000</v>
      </c>
      <c r="G36" s="5">
        <f t="shared" si="2"/>
        <v>1560000</v>
      </c>
    </row>
    <row r="37" spans="1:15" ht="31.2">
      <c r="A37" s="15">
        <v>29</v>
      </c>
      <c r="B37" s="2" t="s">
        <v>81</v>
      </c>
      <c r="C37" s="2" t="s">
        <v>82</v>
      </c>
      <c r="D37" s="47" t="s">
        <v>59</v>
      </c>
      <c r="E37" s="48">
        <v>240</v>
      </c>
      <c r="F37" s="5">
        <v>559</v>
      </c>
      <c r="G37" s="5">
        <f t="shared" si="2"/>
        <v>134160</v>
      </c>
    </row>
    <row r="38" spans="1:15">
      <c r="A38" s="22"/>
      <c r="B38" s="23" t="s">
        <v>8</v>
      </c>
      <c r="C38" s="24"/>
      <c r="D38" s="25"/>
      <c r="E38" s="26"/>
      <c r="F38" s="27"/>
      <c r="G38" s="27">
        <f>SUM(G8:G37)</f>
        <v>9555777.5</v>
      </c>
    </row>
    <row r="39" spans="1:15" s="29" customFormat="1">
      <c r="A39" s="6"/>
      <c r="B39" s="7"/>
      <c r="C39" s="8"/>
      <c r="D39" s="6"/>
      <c r="E39" s="9"/>
      <c r="F39" s="9"/>
      <c r="G39" s="28"/>
    </row>
    <row r="40" spans="1:15">
      <c r="A40" s="30" t="s">
        <v>11</v>
      </c>
      <c r="B40" s="30"/>
      <c r="C40" s="30"/>
      <c r="D40" s="30"/>
      <c r="E40" s="30"/>
      <c r="F40" s="30"/>
      <c r="G40" s="30"/>
      <c r="H40" s="30"/>
    </row>
    <row r="41" spans="1:15" ht="49.5" customHeight="1">
      <c r="A41" s="31" t="s">
        <v>12</v>
      </c>
      <c r="B41" s="31"/>
      <c r="C41" s="31"/>
      <c r="D41" s="31"/>
      <c r="E41" s="31"/>
      <c r="F41" s="31"/>
      <c r="G41" s="31"/>
      <c r="H41" s="31"/>
      <c r="I41" s="10"/>
      <c r="J41" s="10"/>
      <c r="K41" s="10"/>
      <c r="L41" s="10"/>
      <c r="M41" s="10"/>
      <c r="N41" s="10"/>
      <c r="O41" s="10"/>
    </row>
    <row r="42" spans="1:15" ht="24.6" customHeight="1">
      <c r="A42" s="32"/>
      <c r="B42" s="8"/>
      <c r="C42" s="6"/>
      <c r="D42" s="33"/>
      <c r="E42" s="33"/>
      <c r="F42" s="33"/>
      <c r="G42" s="10"/>
      <c r="H42" s="8"/>
      <c r="I42" s="10"/>
      <c r="J42" s="10"/>
      <c r="K42" s="10"/>
      <c r="L42" s="10"/>
      <c r="M42" s="10"/>
      <c r="N42" s="10"/>
      <c r="O42" s="10"/>
    </row>
    <row r="43" spans="1:15">
      <c r="A43" s="36" t="s">
        <v>13</v>
      </c>
      <c r="B43" s="36"/>
      <c r="C43" s="10"/>
      <c r="D43" s="37" t="s">
        <v>14</v>
      </c>
      <c r="E43" s="37"/>
      <c r="F43" s="37"/>
      <c r="G43" s="37"/>
      <c r="H43" s="10"/>
      <c r="I43" s="10"/>
      <c r="J43" s="10"/>
      <c r="K43" s="10"/>
      <c r="L43" s="10"/>
      <c r="M43" s="10"/>
      <c r="N43" s="10"/>
      <c r="O43" s="10"/>
    </row>
    <row r="44" spans="1:15">
      <c r="A44" s="38"/>
      <c r="B44" s="10"/>
      <c r="C44" s="10"/>
      <c r="D44" s="10"/>
      <c r="E44" s="10"/>
      <c r="F44" s="10"/>
      <c r="G44" s="10"/>
      <c r="H44" s="37"/>
      <c r="I44" s="37"/>
      <c r="J44" s="10"/>
      <c r="K44" s="10"/>
      <c r="L44" s="10"/>
      <c r="M44" s="10"/>
      <c r="N44" s="10"/>
      <c r="O44" s="10"/>
    </row>
    <row r="45" spans="1:15">
      <c r="A45" s="39" t="s">
        <v>15</v>
      </c>
      <c r="B45" s="10"/>
      <c r="C45" s="10"/>
      <c r="D45" s="39" t="s">
        <v>16</v>
      </c>
      <c r="E45" s="39"/>
      <c r="F45" s="39"/>
      <c r="G45" s="39"/>
      <c r="H45" s="10"/>
      <c r="I45" s="10"/>
      <c r="J45" s="10"/>
      <c r="K45" s="10"/>
      <c r="L45" s="10"/>
      <c r="M45" s="10"/>
      <c r="N45" s="10"/>
      <c r="O45" s="10"/>
    </row>
    <row r="46" spans="1:15">
      <c r="A46" s="39"/>
      <c r="B46" s="10"/>
      <c r="C46" s="10"/>
      <c r="D46" s="39"/>
      <c r="E46" s="39"/>
      <c r="F46" s="39"/>
      <c r="G46" s="39"/>
      <c r="H46" s="39"/>
      <c r="I46" s="39"/>
      <c r="J46" s="10"/>
      <c r="K46" s="10"/>
      <c r="L46" s="10"/>
      <c r="M46" s="10"/>
      <c r="N46" s="10"/>
      <c r="O46" s="10"/>
    </row>
    <row r="47" spans="1:15">
      <c r="A47" s="39" t="s">
        <v>17</v>
      </c>
      <c r="B47" s="10"/>
      <c r="C47" s="10"/>
      <c r="D47" s="39" t="s">
        <v>18</v>
      </c>
      <c r="E47" s="39"/>
      <c r="F47" s="39"/>
      <c r="G47" s="39"/>
      <c r="H47" s="39"/>
      <c r="I47" s="39"/>
      <c r="J47" s="10"/>
      <c r="K47" s="10"/>
      <c r="L47" s="10"/>
      <c r="M47" s="10"/>
      <c r="N47" s="10"/>
      <c r="O47" s="10"/>
    </row>
    <row r="48" spans="1:15">
      <c r="A48" s="39"/>
      <c r="B48" s="10"/>
      <c r="C48" s="10"/>
      <c r="D48" s="39"/>
      <c r="E48" s="39"/>
      <c r="F48" s="39"/>
      <c r="G48" s="39"/>
      <c r="H48" s="39"/>
      <c r="I48" s="39"/>
      <c r="J48" s="10"/>
      <c r="K48" s="10"/>
      <c r="L48" s="10"/>
      <c r="M48" s="10"/>
      <c r="N48" s="10"/>
      <c r="O48" s="10"/>
    </row>
    <row r="49" spans="1:15">
      <c r="A49" s="39" t="s">
        <v>19</v>
      </c>
      <c r="B49" s="10"/>
      <c r="C49" s="10"/>
      <c r="D49" s="39" t="s">
        <v>20</v>
      </c>
      <c r="E49" s="39"/>
      <c r="F49" s="39"/>
      <c r="G49" s="39"/>
      <c r="H49" s="39"/>
      <c r="I49" s="39"/>
      <c r="J49" s="10"/>
      <c r="K49" s="10"/>
      <c r="L49" s="10"/>
      <c r="M49" s="10"/>
      <c r="N49" s="10"/>
      <c r="O49" s="10"/>
    </row>
    <row r="50" spans="1:15">
      <c r="A50" s="39"/>
      <c r="B50" s="10"/>
      <c r="C50" s="10"/>
      <c r="D50" s="39"/>
      <c r="E50" s="39"/>
      <c r="F50" s="39"/>
      <c r="G50" s="39"/>
      <c r="H50" s="39"/>
      <c r="I50" s="39"/>
      <c r="J50" s="10"/>
      <c r="K50" s="10"/>
      <c r="L50" s="10"/>
      <c r="M50" s="10"/>
      <c r="N50" s="10"/>
      <c r="O50" s="10"/>
    </row>
    <row r="51" spans="1:15">
      <c r="A51" s="39" t="s">
        <v>21</v>
      </c>
      <c r="B51" s="10"/>
      <c r="C51" s="10"/>
      <c r="D51" s="39" t="s">
        <v>22</v>
      </c>
      <c r="E51" s="39"/>
      <c r="F51" s="39"/>
      <c r="G51" s="39"/>
      <c r="H51" s="39"/>
      <c r="I51" s="39"/>
      <c r="J51" s="10"/>
      <c r="K51" s="10"/>
      <c r="L51" s="10"/>
      <c r="M51" s="10"/>
      <c r="N51" s="10"/>
      <c r="O51" s="10"/>
    </row>
    <row r="52" spans="1:15">
      <c r="A52" s="39"/>
      <c r="B52" s="10"/>
      <c r="C52" s="10"/>
      <c r="D52" s="39"/>
      <c r="E52" s="39"/>
      <c r="F52" s="39"/>
      <c r="G52" s="39"/>
      <c r="H52" s="39"/>
      <c r="I52" s="39"/>
      <c r="J52" s="10"/>
      <c r="K52" s="10"/>
      <c r="L52" s="10"/>
      <c r="M52" s="10"/>
      <c r="N52" s="10"/>
      <c r="O52" s="10"/>
    </row>
    <row r="53" spans="1:15">
      <c r="A53" s="39" t="s">
        <v>23</v>
      </c>
      <c r="B53" s="10"/>
      <c r="C53" s="10"/>
      <c r="D53" s="39" t="s">
        <v>24</v>
      </c>
      <c r="E53" s="39"/>
      <c r="F53" s="39"/>
      <c r="G53" s="39"/>
      <c r="H53" s="39"/>
      <c r="I53" s="39"/>
      <c r="J53" s="10"/>
      <c r="K53" s="10"/>
      <c r="L53" s="10"/>
      <c r="M53" s="10"/>
      <c r="N53" s="10"/>
      <c r="O53" s="10"/>
    </row>
    <row r="54" spans="1:15">
      <c r="A54" s="39"/>
      <c r="B54" s="10"/>
      <c r="C54" s="10"/>
      <c r="D54" s="39"/>
      <c r="E54" s="39"/>
      <c r="F54" s="39"/>
      <c r="G54" s="39"/>
      <c r="H54" s="39"/>
      <c r="I54" s="39"/>
      <c r="J54" s="10"/>
      <c r="K54" s="10"/>
      <c r="L54" s="10"/>
      <c r="M54" s="10"/>
      <c r="N54" s="10"/>
      <c r="O54" s="10"/>
    </row>
    <row r="55" spans="1:15">
      <c r="A55" s="39" t="s">
        <v>25</v>
      </c>
      <c r="B55" s="10"/>
      <c r="C55" s="10"/>
      <c r="D55" s="39" t="s">
        <v>29</v>
      </c>
      <c r="E55" s="39"/>
      <c r="F55" s="39"/>
      <c r="G55" s="39"/>
      <c r="H55" s="39"/>
      <c r="I55" s="39"/>
      <c r="J55" s="10"/>
      <c r="K55" s="10"/>
      <c r="L55" s="10"/>
      <c r="M55" s="10"/>
      <c r="N55" s="10"/>
      <c r="O55" s="10"/>
    </row>
    <row r="56" spans="1:15">
      <c r="A56" s="39"/>
      <c r="B56" s="10"/>
      <c r="C56" s="10"/>
      <c r="D56" s="39"/>
      <c r="E56" s="39"/>
      <c r="F56" s="39"/>
      <c r="G56" s="39"/>
      <c r="H56" s="39"/>
      <c r="I56" s="39"/>
      <c r="J56" s="10"/>
      <c r="K56" s="10"/>
      <c r="L56" s="10"/>
      <c r="M56" s="10"/>
      <c r="N56" s="10"/>
      <c r="O56" s="10"/>
    </row>
    <row r="57" spans="1:15">
      <c r="A57" s="39" t="s">
        <v>26</v>
      </c>
      <c r="B57" s="10"/>
      <c r="C57" s="10"/>
      <c r="D57" s="39" t="s">
        <v>27</v>
      </c>
      <c r="E57" s="39"/>
      <c r="F57" s="39"/>
      <c r="G57" s="39"/>
      <c r="H57" s="39"/>
      <c r="I57" s="39"/>
      <c r="J57" s="10"/>
      <c r="K57" s="10"/>
      <c r="L57" s="10"/>
      <c r="M57" s="10"/>
      <c r="N57" s="10"/>
      <c r="O57" s="10"/>
    </row>
    <row r="58" spans="1:15">
      <c r="H58" s="39"/>
      <c r="I58" s="39"/>
      <c r="J58" s="10"/>
      <c r="K58" s="10"/>
      <c r="L58" s="10"/>
      <c r="M58" s="10"/>
      <c r="N58" s="10"/>
      <c r="O58" s="10"/>
    </row>
  </sheetData>
  <autoFilter ref="B1:B381"/>
  <sortState ref="B9:G20">
    <sortCondition ref="B8"/>
  </sortState>
  <mergeCells count="13">
    <mergeCell ref="A4:G4"/>
    <mergeCell ref="F5:F6"/>
    <mergeCell ref="A5:A6"/>
    <mergeCell ref="B5:B6"/>
    <mergeCell ref="C5:C6"/>
    <mergeCell ref="D5:D6"/>
    <mergeCell ref="E5:E6"/>
    <mergeCell ref="A43:B43"/>
    <mergeCell ref="A40:H40"/>
    <mergeCell ref="A41:H41"/>
    <mergeCell ref="G5:G6"/>
    <mergeCell ref="A10:G10"/>
    <mergeCell ref="A7:G7"/>
  </mergeCells>
  <pageMargins left="0.19685039370078741" right="0.15748031496062992" top="0.31496062992125984" bottom="0.31496062992125984" header="0.31496062992125984" footer="0.31496062992125984"/>
  <pageSetup paperSize="9" scale="55" fitToHeight="0" orientation="portrait" r:id="rId1"/>
  <rowBreaks count="1" manualBreakCount="1">
    <brk id="6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1</vt:lpstr>
      <vt:lpstr>'приложение 1'!Область_печати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2019-04-01T12:12:49Z</cp:lastPrinted>
  <dcterms:created xsi:type="dcterms:W3CDTF">2018-12-14T02:39:57Z</dcterms:created>
  <dcterms:modified xsi:type="dcterms:W3CDTF">2019-04-30T11:39:58Z</dcterms:modified>
</cp:coreProperties>
</file>