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27 от 15.04.2021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ИМН'!$A$1:$G$51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0" i="1" l="1"/>
  <c r="G20" i="1" l="1"/>
  <c r="G19" i="1"/>
  <c r="G37" i="1"/>
  <c r="G9" i="1"/>
  <c r="G18" i="1"/>
  <c r="G21" i="1"/>
  <c r="G8" i="1"/>
  <c r="G17" i="1" l="1"/>
  <c r="G35" i="1" l="1"/>
  <c r="G36" i="1"/>
  <c r="G38" i="1"/>
  <c r="G31" i="1" l="1"/>
  <c r="G32" i="1"/>
  <c r="G33" i="1"/>
  <c r="G34" i="1"/>
  <c r="G24" i="1"/>
  <c r="G25" i="1"/>
  <c r="G26" i="1"/>
  <c r="G27" i="1"/>
  <c r="G28" i="1"/>
  <c r="G29" i="1"/>
  <c r="G42" i="1" l="1"/>
  <c r="G43" i="1"/>
  <c r="G44" i="1"/>
  <c r="G45" i="1"/>
  <c r="G46" i="1"/>
  <c r="G39" i="1"/>
  <c r="G40" i="1"/>
  <c r="G41" i="1"/>
  <c r="G23" i="1"/>
  <c r="G22" i="1"/>
  <c r="G12" i="1" l="1"/>
  <c r="G13" i="1"/>
  <c r="G14" i="1"/>
  <c r="G15" i="1"/>
  <c r="G10" i="1"/>
  <c r="G11" i="1"/>
  <c r="G7" i="1"/>
  <c r="G16" i="1" l="1"/>
  <c r="G47" i="1" s="1"/>
</calcChain>
</file>

<file path=xl/sharedStrings.xml><?xml version="1.0" encoding="utf-8"?>
<sst xmlns="http://schemas.openxmlformats.org/spreadsheetml/2006/main" count="134" uniqueCount="64">
  <si>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</si>
  <si>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</si>
  <si>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</si>
  <si>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</si>
  <si>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</si>
  <si>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</si>
  <si>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</si>
  <si>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</si>
  <si>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</si>
  <si>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</si>
  <si>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</si>
  <si>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</si>
  <si>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штука</t>
  </si>
  <si>
    <t>Медицинские изделия</t>
  </si>
  <si>
    <t>штук</t>
  </si>
  <si>
    <t>уп</t>
  </si>
  <si>
    <t>Иглы  хирургические  № 50 штук в упаковке, 4А1-1,08*45</t>
  </si>
  <si>
    <t>Биопсийные прокладки (500 шт в упаковке)</t>
  </si>
  <si>
    <t>упаковка</t>
  </si>
  <si>
    <t>Дренажная трубка размеры 5,0х7,0 силиконовая №25 метров в упаковке</t>
  </si>
  <si>
    <t>метр</t>
  </si>
  <si>
    <t>Дренажная трубка размеры 7,0х11 силиконовая №25 метров в упаковке</t>
  </si>
  <si>
    <t>Заливочные формы из нержавеющей стали р-р ( 24*24*5 мм)</t>
  </si>
  <si>
    <t>Заливочные формы из нержавеющей стали р-р ( 30*24*5 мм)</t>
  </si>
  <si>
    <t>Зеркало ректальное двусторчатое операционное L-200 мм; 8; высота губок 100 мм</t>
  </si>
  <si>
    <t>Зонд ректальный (ПХВ) для одноразового применения размер №30</t>
  </si>
  <si>
    <t>шт</t>
  </si>
  <si>
    <t>Трахеостомическая трубка с манжетой низкого давленния, силиконизированная S8,0</t>
  </si>
  <si>
    <t>Трахеостомическая трубка с манжетой низкого давленния, силиконизированная S7,5</t>
  </si>
  <si>
    <t>Трахеостомическая трубка с манжетой низкого давленния, силиконизированная S6,5</t>
  </si>
  <si>
    <t>Шипцы Для захватывания послеродовой шейки матки L-260 мм 10 1/4</t>
  </si>
  <si>
    <t>шприц  Жанэ   150 мл одноразовый с наконечникам для катетерной насадки</t>
  </si>
  <si>
    <t>Щипцы геморроидальные окончатые прямые; 215 мм</t>
  </si>
  <si>
    <t>Шприц  Жанэ   150 мл одноразовый с наконечникам для катетерной насадки</t>
  </si>
  <si>
    <t>Шприц Жане 100,0 одноразовый с наконечникам для катетерной насадки</t>
  </si>
  <si>
    <t>Наконечник универсальный на 100-1000 мкл №1000</t>
  </si>
  <si>
    <t>универсальный на 100-1000 мкл №1000</t>
  </si>
  <si>
    <t>Наконечник универсальный на 10-100 мкл №500</t>
  </si>
  <si>
    <t>универсальный на 10-100 мкл №500</t>
  </si>
  <si>
    <t>Наконечники для дозаторов без фильтра универсальный на 2-200мкл №1000</t>
  </si>
  <si>
    <t>Нефрофикс базов набор для нефростомы № 11</t>
  </si>
  <si>
    <t>Нефрофикс базов набор для нефростомы № 12</t>
  </si>
  <si>
    <t>Нефрофикс базов набор для нефростомы № 9</t>
  </si>
  <si>
    <t xml:space="preserve">Пила анатомическая дуговая  L-510 мм; </t>
  </si>
  <si>
    <t>Пила проволочная витая L-500 мм; 19 3/4; П149</t>
  </si>
  <si>
    <t>Планшеты для определения группы крови размер 15*30 см</t>
  </si>
  <si>
    <t xml:space="preserve">Рано расширитель брюшной гинеколической двумя сменной лопастями с разводом зеркал 220 мм; 9; </t>
  </si>
  <si>
    <t>Расширитель тканевый Replicon c текстурированной поверхностью, объёмом (мл): 400.</t>
  </si>
  <si>
    <t>Расширитель тканевый Replicon c текстурированной поверхностью, объёмом (мл): 500.</t>
  </si>
  <si>
    <t>Система с инфузионным фильтром 0,2 мкм для химиотерапии  Интрапур Инлайн,без ПХВ,150см</t>
  </si>
  <si>
    <t>Термометр для измерения температуры тела, медицинский, электронный, с вложенным идивидуальным паспортом-свидетельством с обязательной метрологической поверкой 2021г. Дата выпуска не ранее 2020г.</t>
  </si>
  <si>
    <t>Скальпель одноразовый стерильный №22</t>
  </si>
  <si>
    <t>Скальпель одноразовый стерильный №23</t>
  </si>
  <si>
    <t>Шприц  одноразовый 50,0 мл Luer-Lock для шприцевых насосов</t>
  </si>
  <si>
    <t>Влагосборник WаterChek для газов СО2 в боковом потоке для мониторирования СО2 капнографий</t>
  </si>
  <si>
    <t>Линия для мониторинга газов Luer (трубка пробозаборник). Внутренний диаметр 1,2мм, длина 2,45м</t>
  </si>
  <si>
    <t>Датчик пульсоксиметрический  для монитора Nihon Kohden 9 контактов взрослый зажим spo2 датчик, использовать с удлинителем</t>
  </si>
  <si>
    <t>Термобумага для дефибриллятора. Cardio Life TEC-5521K марки Nikon Konden шириной 5см</t>
  </si>
  <si>
    <t>Манжета для монитора  nihon kohden, ширина 16см, окруженность руки 33-45см</t>
  </si>
  <si>
    <t>Мешок амбу для взрослых</t>
  </si>
  <si>
    <t xml:space="preserve">комплекты дыхательные для ручной ИВЛ (мешок реанимационный типа «Амбу») предназначены для проведения искусственной вентиляции легких ручным способом взрослым в условиях дыхательной недостаточности любой этиологии. </t>
  </si>
  <si>
    <t>к объявлению 27 от 15.04.2021г.</t>
  </si>
  <si>
    <t>Плеврокан А полный набор для закрытого плеврального и грудного дренажа пункционная игла 3.35х78мм, рентгеноконтрастный катетер из полиуретана 2.7х450мм с заглушкой и защитным чехлом, двойной антирефлюксный клапан с коннектором, пакет для сбора жидкости 2л, трехкомпонентный шприц 60мл Люер Лок, трехходовой кран, удлинитель 100см</t>
  </si>
  <si>
    <t>Лампочки для ларингоскопа KaWe, лампа вакуумная с высокой мощностью 2,5 Вт для KaWe F.O. 2,5B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</si>
</sst>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0" fontId="7" fillId="2" borderId="6" xfId="5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43" fontId="7" fillId="2" borderId="7" xfId="23" applyFont="1" applyFill="1" applyBorder="1" applyAlignment="1">
      <alignment horizontal="right" vertical="center" wrapText="1"/>
    </xf>
    <xf numFmtId="43" fontId="7" fillId="2" borderId="2" xfId="19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top"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19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view="pageBreakPreview" zoomScaleSheetLayoutView="100" workbookViewId="0">
      <selection activeCell="E31" sqref="E31"/>
    </sheetView>
  </sheetViews>
  <sheetFormatPr defaultColWidth="8.85546875" defaultRowHeight="15.75" x14ac:dyDescent="0.25"/>
  <cols>
    <col min="1" max="1" width="8.85546875" style="1"/>
    <col min="2" max="3" width="56.7109375" style="1" customWidth="1"/>
    <col min="4" max="4" width="13.28515625" style="1" customWidth="1"/>
    <col min="5" max="5" width="15.42578125" style="1" customWidth="1"/>
    <col min="6" max="6" width="16.5703125" style="25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61</v>
      </c>
    </row>
    <row r="4" spans="1:7" ht="15.75" customHeight="1" x14ac:dyDescent="0.25">
      <c r="A4" s="44" t="s">
        <v>1</v>
      </c>
      <c r="B4" s="44"/>
      <c r="C4" s="44"/>
      <c r="D4" s="44"/>
      <c r="E4" s="44"/>
      <c r="F4" s="44"/>
      <c r="G4" s="44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2" t="s">
        <v>6</v>
      </c>
      <c r="G5" s="2" t="s">
        <v>7</v>
      </c>
    </row>
    <row r="6" spans="1:7" s="3" customFormat="1" ht="17.25" customHeight="1" x14ac:dyDescent="0.25">
      <c r="A6" s="45" t="s">
        <v>13</v>
      </c>
      <c r="B6" s="46"/>
      <c r="C6" s="46"/>
      <c r="D6" s="46"/>
      <c r="E6" s="46"/>
      <c r="F6" s="46"/>
      <c r="G6" s="47"/>
    </row>
    <row r="7" spans="1:7" s="3" customFormat="1" ht="18.75" customHeight="1" x14ac:dyDescent="0.25">
      <c r="A7" s="17">
        <v>1</v>
      </c>
      <c r="B7" s="20" t="s">
        <v>17</v>
      </c>
      <c r="C7" s="20" t="s">
        <v>17</v>
      </c>
      <c r="D7" s="16" t="s">
        <v>18</v>
      </c>
      <c r="E7" s="16">
        <v>8</v>
      </c>
      <c r="F7" s="18">
        <v>16800</v>
      </c>
      <c r="G7" s="21">
        <f t="shared" ref="G7:G15" si="0">E7*F7</f>
        <v>134400</v>
      </c>
    </row>
    <row r="8" spans="1:7" s="3" customFormat="1" ht="18.75" customHeight="1" x14ac:dyDescent="0.25">
      <c r="A8" s="40">
        <v>2</v>
      </c>
      <c r="B8" s="20" t="s">
        <v>54</v>
      </c>
      <c r="C8" s="20" t="s">
        <v>54</v>
      </c>
      <c r="D8" s="16" t="s">
        <v>12</v>
      </c>
      <c r="E8" s="16">
        <v>96</v>
      </c>
      <c r="F8" s="18">
        <v>13225</v>
      </c>
      <c r="G8" s="21">
        <f t="shared" si="0"/>
        <v>1269600</v>
      </c>
    </row>
    <row r="9" spans="1:7" s="3" customFormat="1" ht="50.25" customHeight="1" x14ac:dyDescent="0.25">
      <c r="A9" s="40">
        <v>3</v>
      </c>
      <c r="B9" s="20" t="s">
        <v>56</v>
      </c>
      <c r="C9" s="20" t="s">
        <v>56</v>
      </c>
      <c r="D9" s="16" t="s">
        <v>14</v>
      </c>
      <c r="E9" s="16">
        <v>12</v>
      </c>
      <c r="F9" s="18">
        <v>72000</v>
      </c>
      <c r="G9" s="21">
        <f t="shared" si="0"/>
        <v>864000</v>
      </c>
    </row>
    <row r="10" spans="1:7" s="3" customFormat="1" ht="33.75" customHeight="1" x14ac:dyDescent="0.25">
      <c r="A10" s="40">
        <v>4</v>
      </c>
      <c r="B10" s="26" t="s">
        <v>19</v>
      </c>
      <c r="C10" s="26" t="s">
        <v>19</v>
      </c>
      <c r="D10" s="19" t="s">
        <v>20</v>
      </c>
      <c r="E10" s="19">
        <v>200</v>
      </c>
      <c r="F10" s="18">
        <v>1500</v>
      </c>
      <c r="G10" s="21">
        <f t="shared" si="0"/>
        <v>300000</v>
      </c>
    </row>
    <row r="11" spans="1:7" s="3" customFormat="1" ht="36" customHeight="1" x14ac:dyDescent="0.25">
      <c r="A11" s="40">
        <v>5</v>
      </c>
      <c r="B11" s="26" t="s">
        <v>21</v>
      </c>
      <c r="C11" s="26" t="s">
        <v>21</v>
      </c>
      <c r="D11" s="19" t="s">
        <v>20</v>
      </c>
      <c r="E11" s="19">
        <v>500</v>
      </c>
      <c r="F11" s="18">
        <v>1500</v>
      </c>
      <c r="G11" s="21">
        <f t="shared" si="0"/>
        <v>750000</v>
      </c>
    </row>
    <row r="12" spans="1:7" s="3" customFormat="1" ht="36" customHeight="1" x14ac:dyDescent="0.25">
      <c r="A12" s="40">
        <v>6</v>
      </c>
      <c r="B12" s="20" t="s">
        <v>22</v>
      </c>
      <c r="C12" s="20" t="s">
        <v>22</v>
      </c>
      <c r="D12" s="19" t="s">
        <v>12</v>
      </c>
      <c r="E12" s="16">
        <v>100</v>
      </c>
      <c r="F12" s="18">
        <v>3600</v>
      </c>
      <c r="G12" s="21">
        <f t="shared" si="0"/>
        <v>360000</v>
      </c>
    </row>
    <row r="13" spans="1:7" s="3" customFormat="1" ht="36" customHeight="1" x14ac:dyDescent="0.25">
      <c r="A13" s="40">
        <v>7</v>
      </c>
      <c r="B13" s="20" t="s">
        <v>23</v>
      </c>
      <c r="C13" s="20" t="s">
        <v>23</v>
      </c>
      <c r="D13" s="19" t="s">
        <v>12</v>
      </c>
      <c r="E13" s="16">
        <v>100</v>
      </c>
      <c r="F13" s="18">
        <v>3600</v>
      </c>
      <c r="G13" s="21">
        <f t="shared" si="0"/>
        <v>360000</v>
      </c>
    </row>
    <row r="14" spans="1:7" s="3" customFormat="1" ht="35.25" customHeight="1" x14ac:dyDescent="0.25">
      <c r="A14" s="40">
        <v>8</v>
      </c>
      <c r="B14" s="27" t="s">
        <v>24</v>
      </c>
      <c r="C14" s="27" t="s">
        <v>24</v>
      </c>
      <c r="D14" s="19" t="s">
        <v>12</v>
      </c>
      <c r="E14" s="28">
        <v>1</v>
      </c>
      <c r="F14" s="29">
        <v>13100</v>
      </c>
      <c r="G14" s="21">
        <f t="shared" si="0"/>
        <v>13100</v>
      </c>
    </row>
    <row r="15" spans="1:7" s="3" customFormat="1" ht="36" customHeight="1" x14ac:dyDescent="0.25">
      <c r="A15" s="40">
        <v>9</v>
      </c>
      <c r="B15" s="20" t="s">
        <v>25</v>
      </c>
      <c r="C15" s="20" t="s">
        <v>25</v>
      </c>
      <c r="D15" s="19" t="s">
        <v>12</v>
      </c>
      <c r="E15" s="19">
        <v>47</v>
      </c>
      <c r="F15" s="18">
        <v>240</v>
      </c>
      <c r="G15" s="21">
        <f t="shared" si="0"/>
        <v>11280</v>
      </c>
    </row>
    <row r="16" spans="1:7" s="3" customFormat="1" ht="20.25" customHeight="1" x14ac:dyDescent="0.25">
      <c r="A16" s="40">
        <v>10</v>
      </c>
      <c r="B16" s="20" t="s">
        <v>16</v>
      </c>
      <c r="C16" s="20" t="s">
        <v>16</v>
      </c>
      <c r="D16" s="16" t="s">
        <v>15</v>
      </c>
      <c r="E16" s="16">
        <v>4</v>
      </c>
      <c r="F16" s="18">
        <v>38900</v>
      </c>
      <c r="G16" s="21">
        <f t="shared" ref="G16:G46" si="1">E16*F16</f>
        <v>155600</v>
      </c>
    </row>
    <row r="17" spans="1:7" s="3" customFormat="1" ht="36.75" customHeight="1" x14ac:dyDescent="0.25">
      <c r="A17" s="41">
        <v>11</v>
      </c>
      <c r="B17" s="20" t="s">
        <v>63</v>
      </c>
      <c r="C17" s="20" t="s">
        <v>63</v>
      </c>
      <c r="D17" s="19" t="s">
        <v>14</v>
      </c>
      <c r="E17" s="19">
        <v>20</v>
      </c>
      <c r="F17" s="33">
        <v>7500</v>
      </c>
      <c r="G17" s="21">
        <f t="shared" si="1"/>
        <v>150000</v>
      </c>
    </row>
    <row r="18" spans="1:7" s="3" customFormat="1" ht="48.75" customHeight="1" x14ac:dyDescent="0.25">
      <c r="A18" s="41">
        <v>12</v>
      </c>
      <c r="B18" s="20" t="s">
        <v>55</v>
      </c>
      <c r="C18" s="20" t="s">
        <v>55</v>
      </c>
      <c r="D18" s="19" t="s">
        <v>12</v>
      </c>
      <c r="E18" s="19">
        <v>96</v>
      </c>
      <c r="F18" s="33">
        <v>2000</v>
      </c>
      <c r="G18" s="21">
        <f t="shared" si="1"/>
        <v>192000</v>
      </c>
    </row>
    <row r="19" spans="1:7" s="3" customFormat="1" ht="48.75" customHeight="1" x14ac:dyDescent="0.25">
      <c r="A19" s="41">
        <v>13</v>
      </c>
      <c r="B19" s="20" t="s">
        <v>58</v>
      </c>
      <c r="C19" s="20" t="s">
        <v>58</v>
      </c>
      <c r="D19" s="19" t="s">
        <v>14</v>
      </c>
      <c r="E19" s="19">
        <v>8</v>
      </c>
      <c r="F19" s="33">
        <v>13500</v>
      </c>
      <c r="G19" s="21">
        <f t="shared" si="1"/>
        <v>108000</v>
      </c>
    </row>
    <row r="20" spans="1:7" s="3" customFormat="1" ht="84" customHeight="1" x14ac:dyDescent="0.25">
      <c r="A20" s="41">
        <v>14</v>
      </c>
      <c r="B20" s="20" t="s">
        <v>59</v>
      </c>
      <c r="C20" s="20" t="s">
        <v>60</v>
      </c>
      <c r="D20" s="19" t="s">
        <v>26</v>
      </c>
      <c r="E20" s="19">
        <v>3</v>
      </c>
      <c r="F20" s="33">
        <v>13240</v>
      </c>
      <c r="G20" s="21">
        <f t="shared" si="1"/>
        <v>39720</v>
      </c>
    </row>
    <row r="21" spans="1:7" s="3" customFormat="1" ht="18" customHeight="1" x14ac:dyDescent="0.25">
      <c r="A21" s="41">
        <v>15</v>
      </c>
      <c r="B21" s="34" t="s">
        <v>35</v>
      </c>
      <c r="C21" s="34" t="s">
        <v>36</v>
      </c>
      <c r="D21" s="35" t="s">
        <v>15</v>
      </c>
      <c r="E21" s="35">
        <v>3</v>
      </c>
      <c r="F21" s="39">
        <v>14500</v>
      </c>
      <c r="G21" s="21">
        <f t="shared" si="1"/>
        <v>43500</v>
      </c>
    </row>
    <row r="22" spans="1:7" s="3" customFormat="1" ht="18.75" customHeight="1" x14ac:dyDescent="0.25">
      <c r="A22" s="41">
        <v>16</v>
      </c>
      <c r="B22" s="34" t="s">
        <v>37</v>
      </c>
      <c r="C22" s="34" t="s">
        <v>38</v>
      </c>
      <c r="D22" s="35" t="s">
        <v>15</v>
      </c>
      <c r="E22" s="35">
        <v>8</v>
      </c>
      <c r="F22" s="39">
        <v>5900</v>
      </c>
      <c r="G22" s="21">
        <f t="shared" si="1"/>
        <v>47200</v>
      </c>
    </row>
    <row r="23" spans="1:7" s="3" customFormat="1" ht="36" customHeight="1" x14ac:dyDescent="0.25">
      <c r="A23" s="41">
        <v>17</v>
      </c>
      <c r="B23" s="34" t="s">
        <v>39</v>
      </c>
      <c r="C23" s="34" t="s">
        <v>39</v>
      </c>
      <c r="D23" s="35" t="s">
        <v>15</v>
      </c>
      <c r="E23" s="35">
        <v>2</v>
      </c>
      <c r="F23" s="39">
        <v>1290</v>
      </c>
      <c r="G23" s="21">
        <f t="shared" si="1"/>
        <v>2580</v>
      </c>
    </row>
    <row r="24" spans="1:7" s="3" customFormat="1" ht="20.25" customHeight="1" x14ac:dyDescent="0.25">
      <c r="A24" s="41">
        <v>18</v>
      </c>
      <c r="B24" s="34" t="s">
        <v>40</v>
      </c>
      <c r="C24" s="34" t="s">
        <v>40</v>
      </c>
      <c r="D24" s="35" t="s">
        <v>26</v>
      </c>
      <c r="E24" s="35">
        <v>30</v>
      </c>
      <c r="F24" s="39">
        <v>30000</v>
      </c>
      <c r="G24" s="21">
        <f t="shared" si="1"/>
        <v>900000</v>
      </c>
    </row>
    <row r="25" spans="1:7" s="3" customFormat="1" ht="19.5" customHeight="1" x14ac:dyDescent="0.25">
      <c r="A25" s="41">
        <v>19</v>
      </c>
      <c r="B25" s="34" t="s">
        <v>41</v>
      </c>
      <c r="C25" s="34" t="s">
        <v>41</v>
      </c>
      <c r="D25" s="35" t="s">
        <v>26</v>
      </c>
      <c r="E25" s="35">
        <v>9</v>
      </c>
      <c r="F25" s="39">
        <v>30000</v>
      </c>
      <c r="G25" s="21">
        <f t="shared" si="1"/>
        <v>270000</v>
      </c>
    </row>
    <row r="26" spans="1:7" s="3" customFormat="1" ht="18.75" customHeight="1" x14ac:dyDescent="0.25">
      <c r="A26" s="41">
        <v>20</v>
      </c>
      <c r="B26" s="34" t="s">
        <v>42</v>
      </c>
      <c r="C26" s="34" t="s">
        <v>42</v>
      </c>
      <c r="D26" s="35" t="s">
        <v>26</v>
      </c>
      <c r="E26" s="35">
        <v>21</v>
      </c>
      <c r="F26" s="39">
        <v>30000</v>
      </c>
      <c r="G26" s="21">
        <f t="shared" si="1"/>
        <v>630000</v>
      </c>
    </row>
    <row r="27" spans="1:7" s="3" customFormat="1" ht="16.5" customHeight="1" x14ac:dyDescent="0.25">
      <c r="A27" s="41">
        <v>21</v>
      </c>
      <c r="B27" s="38" t="s">
        <v>43</v>
      </c>
      <c r="C27" s="38" t="s">
        <v>43</v>
      </c>
      <c r="D27" s="35" t="s">
        <v>26</v>
      </c>
      <c r="E27" s="35">
        <v>20</v>
      </c>
      <c r="F27" s="39">
        <v>16800</v>
      </c>
      <c r="G27" s="21">
        <f t="shared" si="1"/>
        <v>336000</v>
      </c>
    </row>
    <row r="28" spans="1:7" s="3" customFormat="1" ht="18" customHeight="1" x14ac:dyDescent="0.25">
      <c r="A28" s="41">
        <v>22</v>
      </c>
      <c r="B28" s="38" t="s">
        <v>44</v>
      </c>
      <c r="C28" s="38" t="s">
        <v>44</v>
      </c>
      <c r="D28" s="35" t="s">
        <v>26</v>
      </c>
      <c r="E28" s="35">
        <v>10</v>
      </c>
      <c r="F28" s="37">
        <v>1200</v>
      </c>
      <c r="G28" s="21">
        <f t="shared" si="1"/>
        <v>12000</v>
      </c>
    </row>
    <row r="29" spans="1:7" s="3" customFormat="1" ht="33.75" customHeight="1" x14ac:dyDescent="0.25">
      <c r="A29" s="41">
        <v>23</v>
      </c>
      <c r="B29" s="34" t="s">
        <v>45</v>
      </c>
      <c r="C29" s="34" t="s">
        <v>45</v>
      </c>
      <c r="D29" s="35" t="s">
        <v>14</v>
      </c>
      <c r="E29" s="35">
        <v>4</v>
      </c>
      <c r="F29" s="39">
        <v>2800</v>
      </c>
      <c r="G29" s="21">
        <f t="shared" si="1"/>
        <v>11200</v>
      </c>
    </row>
    <row r="30" spans="1:7" s="3" customFormat="1" ht="109.5" customHeight="1" x14ac:dyDescent="0.25">
      <c r="A30" s="41">
        <v>24</v>
      </c>
      <c r="B30" s="34" t="s">
        <v>62</v>
      </c>
      <c r="C30" s="34" t="s">
        <v>62</v>
      </c>
      <c r="D30" s="35" t="s">
        <v>14</v>
      </c>
      <c r="E30" s="35">
        <v>110</v>
      </c>
      <c r="F30" s="39">
        <v>17100</v>
      </c>
      <c r="G30" s="21">
        <f t="shared" si="1"/>
        <v>1881000</v>
      </c>
    </row>
    <row r="31" spans="1:7" s="3" customFormat="1" ht="33.75" customHeight="1" x14ac:dyDescent="0.25">
      <c r="A31" s="41">
        <v>25</v>
      </c>
      <c r="B31" s="38" t="s">
        <v>46</v>
      </c>
      <c r="C31" s="38" t="s">
        <v>46</v>
      </c>
      <c r="D31" s="35" t="s">
        <v>26</v>
      </c>
      <c r="E31" s="35">
        <v>4</v>
      </c>
      <c r="F31" s="39">
        <v>70814</v>
      </c>
      <c r="G31" s="21">
        <f t="shared" si="1"/>
        <v>283256</v>
      </c>
    </row>
    <row r="32" spans="1:7" s="3" customFormat="1" ht="32.25" customHeight="1" x14ac:dyDescent="0.25">
      <c r="A32" s="41">
        <v>26</v>
      </c>
      <c r="B32" s="34" t="s">
        <v>47</v>
      </c>
      <c r="C32" s="34" t="s">
        <v>47</v>
      </c>
      <c r="D32" s="35" t="s">
        <v>26</v>
      </c>
      <c r="E32" s="35">
        <v>3</v>
      </c>
      <c r="F32" s="39">
        <v>245000</v>
      </c>
      <c r="G32" s="21">
        <f t="shared" si="1"/>
        <v>735000</v>
      </c>
    </row>
    <row r="33" spans="1:7" s="3" customFormat="1" ht="31.5" customHeight="1" x14ac:dyDescent="0.25">
      <c r="A33" s="41">
        <v>27</v>
      </c>
      <c r="B33" s="34" t="s">
        <v>48</v>
      </c>
      <c r="C33" s="34" t="s">
        <v>48</v>
      </c>
      <c r="D33" s="35" t="s">
        <v>26</v>
      </c>
      <c r="E33" s="35">
        <v>3</v>
      </c>
      <c r="F33" s="39">
        <v>245000</v>
      </c>
      <c r="G33" s="21">
        <f t="shared" si="1"/>
        <v>735000</v>
      </c>
    </row>
    <row r="34" spans="1:7" s="3" customFormat="1" ht="33.75" customHeight="1" x14ac:dyDescent="0.25">
      <c r="A34" s="41">
        <v>28</v>
      </c>
      <c r="B34" s="34" t="s">
        <v>49</v>
      </c>
      <c r="C34" s="34" t="s">
        <v>49</v>
      </c>
      <c r="D34" s="36" t="s">
        <v>26</v>
      </c>
      <c r="E34" s="36">
        <v>250</v>
      </c>
      <c r="F34" s="39">
        <v>174</v>
      </c>
      <c r="G34" s="21">
        <f t="shared" si="1"/>
        <v>43500</v>
      </c>
    </row>
    <row r="35" spans="1:7" s="3" customFormat="1" ht="21.75" customHeight="1" x14ac:dyDescent="0.25">
      <c r="A35" s="41">
        <v>29</v>
      </c>
      <c r="B35" s="34" t="s">
        <v>51</v>
      </c>
      <c r="C35" s="34" t="s">
        <v>51</v>
      </c>
      <c r="D35" s="36" t="s">
        <v>14</v>
      </c>
      <c r="E35" s="36">
        <v>2500</v>
      </c>
      <c r="F35" s="39">
        <v>95</v>
      </c>
      <c r="G35" s="21">
        <f t="shared" si="1"/>
        <v>237500</v>
      </c>
    </row>
    <row r="36" spans="1:7" s="3" customFormat="1" ht="21" customHeight="1" x14ac:dyDescent="0.25">
      <c r="A36" s="41">
        <v>30</v>
      </c>
      <c r="B36" s="34" t="s">
        <v>52</v>
      </c>
      <c r="C36" s="34" t="s">
        <v>52</v>
      </c>
      <c r="D36" s="36" t="s">
        <v>14</v>
      </c>
      <c r="E36" s="36">
        <v>1000</v>
      </c>
      <c r="F36" s="39">
        <v>95</v>
      </c>
      <c r="G36" s="21">
        <f t="shared" si="1"/>
        <v>95000</v>
      </c>
    </row>
    <row r="37" spans="1:7" s="3" customFormat="1" ht="35.25" customHeight="1" x14ac:dyDescent="0.25">
      <c r="A37" s="41">
        <v>31</v>
      </c>
      <c r="B37" s="34" t="s">
        <v>57</v>
      </c>
      <c r="C37" s="34" t="s">
        <v>57</v>
      </c>
      <c r="D37" s="36" t="s">
        <v>12</v>
      </c>
      <c r="E37" s="36">
        <v>2</v>
      </c>
      <c r="F37" s="39">
        <v>500</v>
      </c>
      <c r="G37" s="21">
        <f t="shared" si="1"/>
        <v>1000</v>
      </c>
    </row>
    <row r="38" spans="1:7" s="3" customFormat="1" ht="78.75" customHeight="1" x14ac:dyDescent="0.25">
      <c r="A38" s="41">
        <v>32</v>
      </c>
      <c r="B38" s="20" t="s">
        <v>50</v>
      </c>
      <c r="C38" s="20" t="s">
        <v>50</v>
      </c>
      <c r="D38" s="19" t="s">
        <v>26</v>
      </c>
      <c r="E38" s="19">
        <v>15</v>
      </c>
      <c r="F38" s="18">
        <v>2700</v>
      </c>
      <c r="G38" s="21">
        <f t="shared" si="1"/>
        <v>40500</v>
      </c>
    </row>
    <row r="39" spans="1:7" s="3" customFormat="1" ht="33" customHeight="1" x14ac:dyDescent="0.25">
      <c r="A39" s="41">
        <v>33</v>
      </c>
      <c r="B39" s="20" t="s">
        <v>27</v>
      </c>
      <c r="C39" s="20" t="s">
        <v>27</v>
      </c>
      <c r="D39" s="31" t="s">
        <v>26</v>
      </c>
      <c r="E39" s="16">
        <v>10</v>
      </c>
      <c r="F39" s="30">
        <v>19000</v>
      </c>
      <c r="G39" s="21">
        <f t="shared" si="1"/>
        <v>190000</v>
      </c>
    </row>
    <row r="40" spans="1:7" s="3" customFormat="1" ht="34.5" customHeight="1" x14ac:dyDescent="0.25">
      <c r="A40" s="41">
        <v>34</v>
      </c>
      <c r="B40" s="20" t="s">
        <v>28</v>
      </c>
      <c r="C40" s="20" t="s">
        <v>28</v>
      </c>
      <c r="D40" s="31" t="s">
        <v>26</v>
      </c>
      <c r="E40" s="16">
        <v>20</v>
      </c>
      <c r="F40" s="30">
        <v>19000</v>
      </c>
      <c r="G40" s="21">
        <f t="shared" si="1"/>
        <v>380000</v>
      </c>
    </row>
    <row r="41" spans="1:7" s="3" customFormat="1" ht="33.75" customHeight="1" x14ac:dyDescent="0.25">
      <c r="A41" s="41">
        <v>35</v>
      </c>
      <c r="B41" s="32" t="s">
        <v>29</v>
      </c>
      <c r="C41" s="32" t="s">
        <v>29</v>
      </c>
      <c r="D41" s="16" t="s">
        <v>26</v>
      </c>
      <c r="E41" s="16">
        <v>10</v>
      </c>
      <c r="F41" s="30">
        <v>19000</v>
      </c>
      <c r="G41" s="21">
        <f t="shared" si="1"/>
        <v>190000</v>
      </c>
    </row>
    <row r="42" spans="1:7" s="3" customFormat="1" ht="32.25" customHeight="1" x14ac:dyDescent="0.25">
      <c r="A42" s="41">
        <v>36</v>
      </c>
      <c r="B42" s="26" t="s">
        <v>30</v>
      </c>
      <c r="C42" s="26" t="s">
        <v>30</v>
      </c>
      <c r="D42" s="16" t="s">
        <v>26</v>
      </c>
      <c r="E42" s="16">
        <v>10</v>
      </c>
      <c r="F42" s="30">
        <v>5300</v>
      </c>
      <c r="G42" s="21">
        <f t="shared" si="1"/>
        <v>53000</v>
      </c>
    </row>
    <row r="43" spans="1:7" s="3" customFormat="1" ht="36.75" customHeight="1" x14ac:dyDescent="0.25">
      <c r="A43" s="41">
        <v>37</v>
      </c>
      <c r="B43" s="34" t="s">
        <v>34</v>
      </c>
      <c r="C43" s="34" t="s">
        <v>34</v>
      </c>
      <c r="D43" s="36" t="s">
        <v>26</v>
      </c>
      <c r="E43" s="36">
        <v>250</v>
      </c>
      <c r="F43" s="37">
        <v>440.65</v>
      </c>
      <c r="G43" s="21">
        <f t="shared" si="1"/>
        <v>110162.5</v>
      </c>
    </row>
    <row r="44" spans="1:7" s="3" customFormat="1" ht="36" customHeight="1" x14ac:dyDescent="0.25">
      <c r="A44" s="41">
        <v>38</v>
      </c>
      <c r="B44" s="34" t="s">
        <v>33</v>
      </c>
      <c r="C44" s="34" t="s">
        <v>31</v>
      </c>
      <c r="D44" s="35" t="s">
        <v>26</v>
      </c>
      <c r="E44" s="35">
        <v>188</v>
      </c>
      <c r="F44" s="37">
        <v>440.65</v>
      </c>
      <c r="G44" s="21">
        <f t="shared" si="1"/>
        <v>82842.2</v>
      </c>
    </row>
    <row r="45" spans="1:7" s="3" customFormat="1" ht="30.75" customHeight="1" x14ac:dyDescent="0.25">
      <c r="A45" s="41">
        <v>39</v>
      </c>
      <c r="B45" s="34" t="s">
        <v>53</v>
      </c>
      <c r="C45" s="34" t="s">
        <v>53</v>
      </c>
      <c r="D45" s="35" t="s">
        <v>14</v>
      </c>
      <c r="E45" s="35">
        <v>1288</v>
      </c>
      <c r="F45" s="37">
        <v>60.65</v>
      </c>
      <c r="G45" s="21">
        <f t="shared" si="1"/>
        <v>78117.2</v>
      </c>
    </row>
    <row r="46" spans="1:7" s="3" customFormat="1" ht="23.25" customHeight="1" x14ac:dyDescent="0.25">
      <c r="A46" s="41">
        <v>40</v>
      </c>
      <c r="B46" s="38" t="s">
        <v>32</v>
      </c>
      <c r="C46" s="38" t="s">
        <v>32</v>
      </c>
      <c r="D46" s="35" t="s">
        <v>14</v>
      </c>
      <c r="E46" s="35">
        <v>5</v>
      </c>
      <c r="F46" s="37">
        <v>5000</v>
      </c>
      <c r="G46" s="21">
        <f t="shared" si="1"/>
        <v>25000</v>
      </c>
    </row>
    <row r="47" spans="1:7" s="8" customFormat="1" ht="26.45" customHeight="1" x14ac:dyDescent="0.25">
      <c r="A47" s="4"/>
      <c r="B47" s="5" t="s">
        <v>10</v>
      </c>
      <c r="C47" s="5"/>
      <c r="D47" s="6"/>
      <c r="E47" s="15"/>
      <c r="F47" s="23"/>
      <c r="G47" s="7">
        <f>SUM(G7:G46)</f>
        <v>12121057.899999999</v>
      </c>
    </row>
    <row r="48" spans="1:7" ht="26.45" customHeight="1" x14ac:dyDescent="0.25">
      <c r="A48" s="9"/>
      <c r="B48" s="10"/>
      <c r="C48" s="10"/>
      <c r="D48" s="11"/>
      <c r="E48" s="12"/>
      <c r="F48" s="24"/>
      <c r="G48" s="13"/>
    </row>
    <row r="49" spans="1:7" x14ac:dyDescent="0.25">
      <c r="A49" s="43" t="s">
        <v>8</v>
      </c>
      <c r="B49" s="43"/>
      <c r="C49" s="43"/>
      <c r="D49" s="43"/>
      <c r="E49" s="43"/>
      <c r="F49" s="43"/>
      <c r="G49" s="43"/>
    </row>
    <row r="50" spans="1:7" s="14" customFormat="1" ht="53.25" customHeight="1" x14ac:dyDescent="0.25">
      <c r="A50" s="42" t="s">
        <v>11</v>
      </c>
      <c r="B50" s="42"/>
      <c r="C50" s="42"/>
      <c r="D50" s="42"/>
      <c r="E50" s="42"/>
      <c r="F50" s="42"/>
      <c r="G50" s="42"/>
    </row>
  </sheetData>
  <mergeCells count="4">
    <mergeCell ref="A50:G50"/>
    <mergeCell ref="A49:G49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2021-04-12T10:36:14Z</cp:lastPrinted>
  <dcterms:created xsi:type="dcterms:W3CDTF">2019-03-11T10:08:28Z</dcterms:created>
  <dcterms:modified xsi:type="dcterms:W3CDTF">2021-04-15T06:25:29Z</dcterms:modified>
</cp:coreProperties>
</file>