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0730" windowHeight="9510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1'!$B$1:$B$368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1'!$A$1:$H$369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9" i="1" l="1"/>
  <c r="G11" i="1" l="1"/>
  <c r="G8" i="1" l="1"/>
  <c r="G25" i="1" s="1"/>
</calcChain>
</file>

<file path=xl/sharedStrings.xml><?xml version="1.0" encoding="utf-8"?>
<sst xmlns="http://schemas.openxmlformats.org/spreadsheetml/2006/main" count="79" uniqueCount="59">
  <si>
    <t>№п/п</t>
  </si>
  <si>
    <t>Ед.изм.</t>
  </si>
  <si>
    <t>Количество</t>
  </si>
  <si>
    <t>Цена</t>
  </si>
  <si>
    <t>Сумма закупа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</si>
  <si>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</si>
  <si>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</si>
  <si>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</si>
  <si>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</si>
  <si>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</si>
  <si>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</si>
  <si>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</si>
  <si>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</si>
  <si>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</si>
  <si>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</si>
  <si>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</si>
  <si>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</si>
  <si>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</si>
  <si>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</si>
  <si>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</si>
  <si>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</si>
  <si>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</si>
  <si>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</si>
  <si>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</si>
  <si>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</si>
  <si>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</si>
  <si>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</si>
  <si>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</si>
  <si>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</si>
  <si>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Нурлан А.</t>
  </si>
  <si>
    <t xml:space="preserve">Карбоплатин </t>
  </si>
  <si>
    <t>концентрат для приготовления раствора для инфузий 10 мг/мл 15 мл</t>
  </si>
  <si>
    <t>флакон</t>
  </si>
  <si>
    <t>пара</t>
  </si>
  <si>
    <t xml:space="preserve">Перчатки хирургические </t>
  </si>
  <si>
    <t>Атракурий безилат</t>
  </si>
  <si>
    <t>раствор для инъекций 25 мг/2,5 мл</t>
  </si>
  <si>
    <t>ампула</t>
  </si>
  <si>
    <t>Анестезиологическая маска наркозная взрослая</t>
  </si>
  <si>
    <t xml:space="preserve">Размер-  5 ( L ) </t>
  </si>
  <si>
    <t>штук</t>
  </si>
  <si>
    <t>Аптечка для населения</t>
  </si>
  <si>
    <t>в комплекте соглано Приказа Министра здравоохранения и социального развития Республики Казахстан от 22 мая 2015 года № 380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</si>
  <si>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</si>
  <si>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</si>
  <si>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</si>
  <si>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</si>
  <si>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</si>
  <si>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</si>
  <si>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</si>
  <si>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</si>
  <si>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Комплект для кислородной терапии</t>
  </si>
  <si>
    <t>размер 12 Ch, длина 225 см</t>
  </si>
  <si>
    <t>Лезвия, Съемные  одноразовые</t>
  </si>
  <si>
    <t>Лезвия, Съемные  одноразовые №22</t>
  </si>
  <si>
    <t>Лезвия, Съемные  одноразовые №23</t>
  </si>
  <si>
    <t>Перчатки особо прочные, размер XS, хирургические стерильные латексные, особопрочные, утолщенные для длительных операций, неопудренные, текстурированные, внутренняя поверхность обработана полиуретаном, средняя толщина перчатки 0,3 мм.,</t>
  </si>
  <si>
    <t>штука</t>
  </si>
  <si>
    <t>к объявлению 29 от 06.06.2019г.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</si>
</sst>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0" fontId="7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 wrapText="1"/>
    </xf>
    <xf numFmtId="3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3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vertical="center" wrapText="1"/>
    </xf>
    <xf numFmtId="43" fontId="9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left" vertical="top"/>
    </xf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/>
    </xf>
    <xf numFmtId="3" fontId="9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center"/>
    </xf>
    <xf numFmtId="0" fontId="10" fillId="0" borderId="0" xfId="0" applyFont="1" applyFill="1" applyAlignment="1">
      <alignment horizontal="left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5"/>
  <sheetViews>
    <sheetView tabSelected="1" view="pageBreakPreview" zoomScale="70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7" sqref="A7:G7"/>
    </sheetView>
  </sheetViews>
  <sheetFormatPr defaultColWidth="8.7109375" defaultRowHeight="15.75" x14ac:dyDescent="0.25"/>
  <cols>
    <col min="1" max="1" width="8.5703125" style="5" bestFit="1" customWidth="1"/>
    <col min="2" max="2" width="26.5703125" style="6" customWidth="1"/>
    <col min="3" max="3" width="81.42578125" style="7" customWidth="1"/>
    <col min="4" max="4" width="14.140625" style="5" customWidth="1"/>
    <col min="5" max="5" width="14.7109375" style="8" customWidth="1"/>
    <col min="6" max="6" width="10.85546875" style="8" customWidth="1"/>
    <col min="7" max="7" width="17.28515625" style="10" customWidth="1"/>
    <col min="8" max="16384" width="8.7109375" style="10"/>
  </cols>
  <sheetData>
    <row r="1" spans="1:7" ht="26.45" customHeight="1" x14ac:dyDescent="0.25">
      <c r="G1" s="9" t="s">
        <v>9</v>
      </c>
    </row>
    <row r="2" spans="1:7" ht="16.899999999999999" customHeight="1" x14ac:dyDescent="0.25">
      <c r="G2" s="9" t="s">
        <v>58</v>
      </c>
    </row>
    <row r="4" spans="1:7" x14ac:dyDescent="0.25">
      <c r="A4" s="44" t="s">
        <v>10</v>
      </c>
      <c r="B4" s="44"/>
      <c r="C4" s="44"/>
      <c r="D4" s="44"/>
      <c r="E4" s="44"/>
      <c r="F4" s="44"/>
      <c r="G4" s="44"/>
    </row>
    <row r="5" spans="1:7" ht="14.45" customHeight="1" x14ac:dyDescent="0.25">
      <c r="A5" s="43" t="s">
        <v>0</v>
      </c>
      <c r="B5" s="43" t="s">
        <v>28</v>
      </c>
      <c r="C5" s="43" t="s">
        <v>5</v>
      </c>
      <c r="D5" s="43" t="s">
        <v>1</v>
      </c>
      <c r="E5" s="43" t="s">
        <v>2</v>
      </c>
      <c r="F5" s="43" t="s">
        <v>3</v>
      </c>
      <c r="G5" s="43" t="s">
        <v>4</v>
      </c>
    </row>
    <row r="6" spans="1:7" s="11" customFormat="1" ht="40.15" customHeight="1" x14ac:dyDescent="0.25">
      <c r="A6" s="43"/>
      <c r="B6" s="43"/>
      <c r="C6" s="43"/>
      <c r="D6" s="43"/>
      <c r="E6" s="43"/>
      <c r="F6" s="43"/>
      <c r="G6" s="43"/>
    </row>
    <row r="7" spans="1:7" s="11" customFormat="1" ht="18" customHeight="1" x14ac:dyDescent="0.25">
      <c r="A7" s="43" t="s">
        <v>7</v>
      </c>
      <c r="B7" s="43"/>
      <c r="C7" s="43"/>
      <c r="D7" s="43"/>
      <c r="E7" s="43"/>
      <c r="F7" s="43"/>
      <c r="G7" s="43"/>
    </row>
    <row r="8" spans="1:7" ht="17.45" customHeight="1" x14ac:dyDescent="0.25">
      <c r="A8" s="12">
        <v>1</v>
      </c>
      <c r="B8" s="13" t="s">
        <v>30</v>
      </c>
      <c r="C8" s="14" t="s">
        <v>31</v>
      </c>
      <c r="D8" s="3" t="s">
        <v>32</v>
      </c>
      <c r="E8" s="15">
        <v>250</v>
      </c>
      <c r="F8" s="16">
        <v>4305.91</v>
      </c>
      <c r="G8" s="16">
        <f t="shared" ref="G8" si="0">E8*F8</f>
        <v>1076477.5</v>
      </c>
    </row>
    <row r="9" spans="1:7" x14ac:dyDescent="0.25">
      <c r="A9" s="12">
        <v>2</v>
      </c>
      <c r="B9" s="2" t="s">
        <v>35</v>
      </c>
      <c r="C9" s="14" t="s">
        <v>36</v>
      </c>
      <c r="D9" s="12" t="s">
        <v>37</v>
      </c>
      <c r="E9" s="34">
        <v>1000</v>
      </c>
      <c r="F9" s="35">
        <v>445.06</v>
      </c>
      <c r="G9" s="36">
        <f t="shared" ref="G9" si="1">E9*F9</f>
        <v>445060</v>
      </c>
    </row>
    <row r="10" spans="1:7" x14ac:dyDescent="0.25">
      <c r="A10" s="43" t="s">
        <v>6</v>
      </c>
      <c r="B10" s="43"/>
      <c r="C10" s="43"/>
      <c r="D10" s="43"/>
      <c r="E10" s="43"/>
      <c r="F10" s="43"/>
      <c r="G10" s="43"/>
    </row>
    <row r="11" spans="1:7" ht="63" x14ac:dyDescent="0.25">
      <c r="A11" s="12">
        <v>3</v>
      </c>
      <c r="B11" s="37" t="s">
        <v>34</v>
      </c>
      <c r="C11" s="38" t="s">
        <v>56</v>
      </c>
      <c r="D11" s="3" t="s">
        <v>33</v>
      </c>
      <c r="E11" s="18">
        <v>500</v>
      </c>
      <c r="F11" s="4">
        <v>269</v>
      </c>
      <c r="G11" s="36">
        <f t="shared" ref="G11:G24" si="2">E11*F11</f>
        <v>134500</v>
      </c>
    </row>
    <row r="12" spans="1:7" x14ac:dyDescent="0.25">
      <c r="A12" s="12">
        <v>4</v>
      </c>
      <c r="B12" s="17" t="s">
        <v>38</v>
      </c>
      <c r="C12" s="29" t="s">
        <v>39</v>
      </c>
      <c r="D12" s="3" t="s">
        <v>40</v>
      </c>
      <c r="E12" s="18">
        <v>10</v>
      </c>
      <c r="F12" s="4">
        <v>240</v>
      </c>
      <c r="G12" s="4">
        <f t="shared" si="2"/>
        <v>2400</v>
      </c>
    </row>
    <row r="13" spans="1:7" ht="31.5" x14ac:dyDescent="0.25">
      <c r="A13" s="12">
        <v>5</v>
      </c>
      <c r="B13" s="17" t="s">
        <v>41</v>
      </c>
      <c r="C13" s="38" t="s">
        <v>42</v>
      </c>
      <c r="D13" s="3" t="s">
        <v>40</v>
      </c>
      <c r="E13" s="18">
        <v>4</v>
      </c>
      <c r="F13" s="4">
        <v>24870</v>
      </c>
      <c r="G13" s="4">
        <f t="shared" si="2"/>
        <v>99480</v>
      </c>
    </row>
    <row r="14" spans="1:7" x14ac:dyDescent="0.25">
      <c r="A14" s="12">
        <v>6</v>
      </c>
      <c r="B14" s="39" t="s">
        <v>43</v>
      </c>
      <c r="C14" s="30" t="s">
        <v>44</v>
      </c>
      <c r="D14" s="3" t="s">
        <v>57</v>
      </c>
      <c r="E14" s="18">
        <v>200</v>
      </c>
      <c r="F14" s="4">
        <v>230</v>
      </c>
      <c r="G14" s="4">
        <f t="shared" si="2"/>
        <v>46000</v>
      </c>
    </row>
    <row r="15" spans="1:7" x14ac:dyDescent="0.25">
      <c r="A15" s="12">
        <v>7</v>
      </c>
      <c r="B15" s="39" t="s">
        <v>43</v>
      </c>
      <c r="C15" s="30" t="s">
        <v>44</v>
      </c>
      <c r="D15" s="3" t="s">
        <v>57</v>
      </c>
      <c r="E15" s="18">
        <v>200</v>
      </c>
      <c r="F15" s="4">
        <v>230</v>
      </c>
      <c r="G15" s="4">
        <f t="shared" si="2"/>
        <v>46000</v>
      </c>
    </row>
    <row r="16" spans="1:7" x14ac:dyDescent="0.25">
      <c r="A16" s="12">
        <v>8</v>
      </c>
      <c r="B16" s="39" t="s">
        <v>43</v>
      </c>
      <c r="C16" s="30" t="s">
        <v>45</v>
      </c>
      <c r="D16" s="3" t="s">
        <v>57</v>
      </c>
      <c r="E16" s="18">
        <v>200</v>
      </c>
      <c r="F16" s="4">
        <v>230</v>
      </c>
      <c r="G16" s="4">
        <f t="shared" si="2"/>
        <v>46000</v>
      </c>
    </row>
    <row r="17" spans="1:15" x14ac:dyDescent="0.25">
      <c r="A17" s="12">
        <v>9</v>
      </c>
      <c r="B17" s="39" t="s">
        <v>43</v>
      </c>
      <c r="C17" s="30" t="s">
        <v>46</v>
      </c>
      <c r="D17" s="3" t="s">
        <v>57</v>
      </c>
      <c r="E17" s="18">
        <v>200</v>
      </c>
      <c r="F17" s="4">
        <v>230</v>
      </c>
      <c r="G17" s="4">
        <f t="shared" si="2"/>
        <v>46000</v>
      </c>
    </row>
    <row r="18" spans="1:15" x14ac:dyDescent="0.25">
      <c r="A18" s="12">
        <v>10</v>
      </c>
      <c r="B18" s="39" t="s">
        <v>43</v>
      </c>
      <c r="C18" s="30" t="s">
        <v>47</v>
      </c>
      <c r="D18" s="3" t="s">
        <v>57</v>
      </c>
      <c r="E18" s="18">
        <v>200</v>
      </c>
      <c r="F18" s="4">
        <v>230</v>
      </c>
      <c r="G18" s="4">
        <f t="shared" si="2"/>
        <v>46000</v>
      </c>
    </row>
    <row r="19" spans="1:15" x14ac:dyDescent="0.25">
      <c r="A19" s="12">
        <v>11</v>
      </c>
      <c r="B19" s="39" t="s">
        <v>43</v>
      </c>
      <c r="C19" s="30" t="s">
        <v>48</v>
      </c>
      <c r="D19" s="3" t="s">
        <v>57</v>
      </c>
      <c r="E19" s="18">
        <v>200</v>
      </c>
      <c r="F19" s="4">
        <v>230</v>
      </c>
      <c r="G19" s="4">
        <f t="shared" si="2"/>
        <v>46000</v>
      </c>
    </row>
    <row r="20" spans="1:15" x14ac:dyDescent="0.25">
      <c r="A20" s="12">
        <v>12</v>
      </c>
      <c r="B20" s="39" t="s">
        <v>43</v>
      </c>
      <c r="C20" s="30" t="s">
        <v>49</v>
      </c>
      <c r="D20" s="3" t="s">
        <v>57</v>
      </c>
      <c r="E20" s="18">
        <v>200</v>
      </c>
      <c r="F20" s="4">
        <v>230</v>
      </c>
      <c r="G20" s="4">
        <f t="shared" si="2"/>
        <v>46000</v>
      </c>
    </row>
    <row r="21" spans="1:15" x14ac:dyDescent="0.25">
      <c r="A21" s="12">
        <v>13</v>
      </c>
      <c r="B21" s="39" t="s">
        <v>43</v>
      </c>
      <c r="C21" s="30" t="s">
        <v>50</v>
      </c>
      <c r="D21" s="3" t="s">
        <v>57</v>
      </c>
      <c r="E21" s="18">
        <v>200</v>
      </c>
      <c r="F21" s="4">
        <v>230</v>
      </c>
      <c r="G21" s="4">
        <f t="shared" si="2"/>
        <v>46000</v>
      </c>
    </row>
    <row r="22" spans="1:15" ht="31.5" x14ac:dyDescent="0.25">
      <c r="A22" s="12">
        <v>14</v>
      </c>
      <c r="B22" s="1" t="s">
        <v>51</v>
      </c>
      <c r="C22" s="29" t="s">
        <v>52</v>
      </c>
      <c r="D22" s="3" t="s">
        <v>57</v>
      </c>
      <c r="E22" s="18">
        <v>100</v>
      </c>
      <c r="F22" s="4">
        <v>1293</v>
      </c>
      <c r="G22" s="4">
        <f t="shared" si="2"/>
        <v>129300</v>
      </c>
    </row>
    <row r="23" spans="1:15" ht="31.5" x14ac:dyDescent="0.25">
      <c r="A23" s="12">
        <v>15</v>
      </c>
      <c r="B23" s="37" t="s">
        <v>53</v>
      </c>
      <c r="C23" s="30" t="s">
        <v>54</v>
      </c>
      <c r="D23" s="3" t="s">
        <v>57</v>
      </c>
      <c r="E23" s="18">
        <v>200</v>
      </c>
      <c r="F23" s="4">
        <v>80</v>
      </c>
      <c r="G23" s="4">
        <f t="shared" si="2"/>
        <v>16000</v>
      </c>
    </row>
    <row r="24" spans="1:15" ht="31.5" x14ac:dyDescent="0.25">
      <c r="A24" s="12">
        <v>16</v>
      </c>
      <c r="B24" s="37" t="s">
        <v>53</v>
      </c>
      <c r="C24" s="30" t="s">
        <v>55</v>
      </c>
      <c r="D24" s="3" t="s">
        <v>57</v>
      </c>
      <c r="E24" s="18">
        <v>200</v>
      </c>
      <c r="F24" s="4">
        <v>80</v>
      </c>
      <c r="G24" s="4">
        <f t="shared" si="2"/>
        <v>16000</v>
      </c>
    </row>
    <row r="25" spans="1:15" x14ac:dyDescent="0.25">
      <c r="A25" s="19"/>
      <c r="B25" s="20" t="s">
        <v>8</v>
      </c>
      <c r="C25" s="21"/>
      <c r="D25" s="22"/>
      <c r="E25" s="23"/>
      <c r="F25" s="24"/>
      <c r="G25" s="24">
        <f>SUM(G8:G24)</f>
        <v>2287217.5</v>
      </c>
    </row>
    <row r="26" spans="1:15" s="26" customFormat="1" x14ac:dyDescent="0.25">
      <c r="A26" s="5"/>
      <c r="B26" s="6"/>
      <c r="C26" s="7"/>
      <c r="D26" s="5"/>
      <c r="E26" s="8"/>
      <c r="F26" s="8"/>
      <c r="G26" s="25"/>
    </row>
    <row r="27" spans="1:15" x14ac:dyDescent="0.25">
      <c r="A27" s="41" t="s">
        <v>11</v>
      </c>
      <c r="B27" s="41"/>
      <c r="C27" s="41"/>
      <c r="D27" s="41"/>
      <c r="E27" s="41"/>
      <c r="F27" s="41"/>
      <c r="G27" s="41"/>
      <c r="H27" s="41"/>
    </row>
    <row r="28" spans="1:15" ht="49.5" customHeight="1" x14ac:dyDescent="0.25">
      <c r="A28" s="42" t="s">
        <v>12</v>
      </c>
      <c r="B28" s="42"/>
      <c r="C28" s="42"/>
      <c r="D28" s="42"/>
      <c r="E28" s="42"/>
      <c r="F28" s="42"/>
      <c r="G28" s="42"/>
      <c r="H28" s="42"/>
      <c r="I28" s="9"/>
      <c r="J28" s="9"/>
      <c r="K28" s="9"/>
      <c r="L28" s="9"/>
      <c r="M28" s="9"/>
      <c r="N28" s="9"/>
      <c r="O28" s="9"/>
    </row>
    <row r="29" spans="1:15" ht="24.6" customHeight="1" x14ac:dyDescent="0.25">
      <c r="A29" s="27"/>
      <c r="B29" s="7"/>
      <c r="C29" s="5"/>
      <c r="D29" s="28"/>
      <c r="E29" s="28"/>
      <c r="F29" s="28"/>
      <c r="G29" s="9"/>
      <c r="H29" s="7"/>
      <c r="I29" s="9"/>
      <c r="J29" s="9"/>
      <c r="K29" s="9"/>
      <c r="L29" s="9"/>
      <c r="M29" s="9"/>
      <c r="N29" s="9"/>
      <c r="O29" s="9"/>
    </row>
    <row r="30" spans="1:15" x14ac:dyDescent="0.25">
      <c r="A30" s="40" t="s">
        <v>13</v>
      </c>
      <c r="B30" s="40"/>
      <c r="C30" s="9"/>
      <c r="D30" s="31" t="s">
        <v>14</v>
      </c>
      <c r="E30" s="31"/>
      <c r="F30" s="31"/>
      <c r="G30" s="31"/>
      <c r="H30" s="9"/>
      <c r="I30" s="9"/>
      <c r="J30" s="9"/>
      <c r="K30" s="9"/>
      <c r="L30" s="9"/>
      <c r="M30" s="9"/>
      <c r="N30" s="9"/>
      <c r="O30" s="9"/>
    </row>
    <row r="31" spans="1:15" x14ac:dyDescent="0.25">
      <c r="A31" s="32"/>
      <c r="B31" s="9"/>
      <c r="C31" s="9"/>
      <c r="D31" s="9"/>
      <c r="E31" s="9"/>
      <c r="F31" s="9"/>
      <c r="G31" s="9"/>
      <c r="H31" s="31"/>
      <c r="I31" s="31"/>
      <c r="J31" s="9"/>
      <c r="K31" s="9"/>
      <c r="L31" s="9"/>
      <c r="M31" s="9"/>
      <c r="N31" s="9"/>
      <c r="O31" s="9"/>
    </row>
    <row r="32" spans="1:15" x14ac:dyDescent="0.25">
      <c r="A32" s="33" t="s">
        <v>15</v>
      </c>
      <c r="B32" s="9"/>
      <c r="C32" s="9"/>
      <c r="D32" s="33" t="s">
        <v>16</v>
      </c>
      <c r="E32" s="33"/>
      <c r="F32" s="33"/>
      <c r="G32" s="33"/>
      <c r="H32" s="9"/>
      <c r="I32" s="9"/>
      <c r="J32" s="9"/>
      <c r="K32" s="9"/>
      <c r="L32" s="9"/>
      <c r="M32" s="9"/>
      <c r="N32" s="9"/>
      <c r="O32" s="9"/>
    </row>
    <row r="33" spans="1:15" x14ac:dyDescent="0.25">
      <c r="A33" s="33"/>
      <c r="B33" s="9"/>
      <c r="C33" s="9"/>
      <c r="D33" s="33"/>
      <c r="E33" s="33"/>
      <c r="F33" s="33"/>
      <c r="G33" s="33"/>
      <c r="H33" s="33"/>
      <c r="I33" s="33"/>
      <c r="J33" s="9"/>
      <c r="K33" s="9"/>
      <c r="L33" s="9"/>
      <c r="M33" s="9"/>
      <c r="N33" s="9"/>
      <c r="O33" s="9"/>
    </row>
    <row r="34" spans="1:15" x14ac:dyDescent="0.25">
      <c r="A34" s="33" t="s">
        <v>17</v>
      </c>
      <c r="B34" s="9"/>
      <c r="C34" s="9"/>
      <c r="D34" s="33" t="s">
        <v>18</v>
      </c>
      <c r="E34" s="33"/>
      <c r="F34" s="33"/>
      <c r="G34" s="33"/>
      <c r="H34" s="33"/>
      <c r="I34" s="33"/>
      <c r="J34" s="9"/>
      <c r="K34" s="9"/>
      <c r="L34" s="9"/>
      <c r="M34" s="9"/>
      <c r="N34" s="9"/>
      <c r="O34" s="9"/>
    </row>
    <row r="35" spans="1:15" x14ac:dyDescent="0.25">
      <c r="A35" s="33"/>
      <c r="B35" s="9"/>
      <c r="C35" s="9"/>
      <c r="D35" s="33"/>
      <c r="E35" s="33"/>
      <c r="F35" s="33"/>
      <c r="G35" s="33"/>
      <c r="H35" s="33"/>
      <c r="I35" s="33"/>
      <c r="J35" s="9"/>
      <c r="K35" s="9"/>
      <c r="L35" s="9"/>
      <c r="M35" s="9"/>
      <c r="N35" s="9"/>
      <c r="O35" s="9"/>
    </row>
    <row r="36" spans="1:15" x14ac:dyDescent="0.25">
      <c r="A36" s="33" t="s">
        <v>19</v>
      </c>
      <c r="B36" s="9"/>
      <c r="C36" s="9"/>
      <c r="D36" s="33" t="s">
        <v>20</v>
      </c>
      <c r="E36" s="33"/>
      <c r="F36" s="33"/>
      <c r="G36" s="33"/>
      <c r="H36" s="33"/>
      <c r="I36" s="33"/>
      <c r="J36" s="9"/>
      <c r="K36" s="9"/>
      <c r="L36" s="9"/>
      <c r="M36" s="9"/>
      <c r="N36" s="9"/>
      <c r="O36" s="9"/>
    </row>
    <row r="37" spans="1:15" x14ac:dyDescent="0.25">
      <c r="A37" s="33"/>
      <c r="B37" s="9"/>
      <c r="C37" s="9"/>
      <c r="D37" s="33"/>
      <c r="E37" s="33"/>
      <c r="F37" s="33"/>
      <c r="G37" s="33"/>
      <c r="H37" s="33"/>
      <c r="I37" s="33"/>
      <c r="J37" s="9"/>
      <c r="K37" s="9"/>
      <c r="L37" s="9"/>
      <c r="M37" s="9"/>
      <c r="N37" s="9"/>
      <c r="O37" s="9"/>
    </row>
    <row r="38" spans="1:15" x14ac:dyDescent="0.25">
      <c r="A38" s="33" t="s">
        <v>21</v>
      </c>
      <c r="B38" s="9"/>
      <c r="C38" s="9"/>
      <c r="D38" s="33" t="s">
        <v>22</v>
      </c>
      <c r="E38" s="33"/>
      <c r="F38" s="33"/>
      <c r="G38" s="33"/>
      <c r="H38" s="33"/>
      <c r="I38" s="33"/>
      <c r="J38" s="9"/>
      <c r="K38" s="9"/>
      <c r="L38" s="9"/>
      <c r="M38" s="9"/>
      <c r="N38" s="9"/>
      <c r="O38" s="9"/>
    </row>
    <row r="39" spans="1:15" x14ac:dyDescent="0.25">
      <c r="A39" s="33"/>
      <c r="B39" s="9"/>
      <c r="C39" s="9"/>
      <c r="D39" s="33"/>
      <c r="E39" s="33"/>
      <c r="F39" s="33"/>
      <c r="G39" s="33"/>
      <c r="H39" s="33"/>
      <c r="I39" s="33"/>
      <c r="J39" s="9"/>
      <c r="K39" s="9"/>
      <c r="L39" s="9"/>
      <c r="M39" s="9"/>
      <c r="N39" s="9"/>
      <c r="O39" s="9"/>
    </row>
    <row r="40" spans="1:15" x14ac:dyDescent="0.25">
      <c r="A40" s="33" t="s">
        <v>23</v>
      </c>
      <c r="B40" s="9"/>
      <c r="C40" s="9"/>
      <c r="D40" s="33" t="s">
        <v>24</v>
      </c>
      <c r="E40" s="33"/>
      <c r="F40" s="33"/>
      <c r="G40" s="33"/>
      <c r="H40" s="33"/>
      <c r="I40" s="33"/>
      <c r="J40" s="9"/>
      <c r="K40" s="9"/>
      <c r="L40" s="9"/>
      <c r="M40" s="9"/>
      <c r="N40" s="9"/>
      <c r="O40" s="9"/>
    </row>
    <row r="41" spans="1:15" x14ac:dyDescent="0.25">
      <c r="A41" s="33"/>
      <c r="B41" s="9"/>
      <c r="C41" s="9"/>
      <c r="D41" s="33"/>
      <c r="E41" s="33"/>
      <c r="F41" s="33"/>
      <c r="G41" s="33"/>
      <c r="H41" s="33"/>
      <c r="I41" s="33"/>
      <c r="J41" s="9"/>
      <c r="K41" s="9"/>
      <c r="L41" s="9"/>
      <c r="M41" s="9"/>
      <c r="N41" s="9"/>
      <c r="O41" s="9"/>
    </row>
    <row r="42" spans="1:15" x14ac:dyDescent="0.25">
      <c r="A42" s="33" t="s">
        <v>25</v>
      </c>
      <c r="B42" s="9"/>
      <c r="C42" s="9"/>
      <c r="D42" s="33" t="s">
        <v>29</v>
      </c>
      <c r="E42" s="33"/>
      <c r="F42" s="33"/>
      <c r="G42" s="33"/>
      <c r="H42" s="33"/>
      <c r="I42" s="33"/>
      <c r="J42" s="9"/>
      <c r="K42" s="9"/>
      <c r="L42" s="9"/>
      <c r="M42" s="9"/>
      <c r="N42" s="9"/>
      <c r="O42" s="9"/>
    </row>
    <row r="43" spans="1:15" x14ac:dyDescent="0.25">
      <c r="A43" s="33"/>
      <c r="B43" s="9"/>
      <c r="C43" s="9"/>
      <c r="D43" s="33"/>
      <c r="E43" s="33"/>
      <c r="F43" s="33"/>
      <c r="G43" s="33"/>
      <c r="H43" s="33"/>
      <c r="I43" s="33"/>
      <c r="J43" s="9"/>
      <c r="K43" s="9"/>
      <c r="L43" s="9"/>
      <c r="M43" s="9"/>
      <c r="N43" s="9"/>
      <c r="O43" s="9"/>
    </row>
    <row r="44" spans="1:15" x14ac:dyDescent="0.25">
      <c r="A44" s="33" t="s">
        <v>26</v>
      </c>
      <c r="B44" s="9"/>
      <c r="C44" s="9"/>
      <c r="D44" s="33" t="s">
        <v>27</v>
      </c>
      <c r="E44" s="33"/>
      <c r="F44" s="33"/>
      <c r="G44" s="33"/>
      <c r="H44" s="33"/>
      <c r="I44" s="33"/>
      <c r="J44" s="9"/>
      <c r="K44" s="9"/>
      <c r="L44" s="9"/>
      <c r="M44" s="9"/>
      <c r="N44" s="9"/>
      <c r="O44" s="9"/>
    </row>
    <row r="45" spans="1:15" x14ac:dyDescent="0.25">
      <c r="H45" s="33"/>
      <c r="I45" s="33"/>
      <c r="J45" s="9"/>
      <c r="K45" s="9"/>
      <c r="L45" s="9"/>
      <c r="M45" s="9"/>
      <c r="N45" s="9"/>
      <c r="O45" s="9"/>
    </row>
  </sheetData>
  <autoFilter ref="B1:B368"/>
  <sortState ref="B9:G20">
    <sortCondition ref="B8"/>
  </sortState>
  <mergeCells count="13">
    <mergeCell ref="A4:G4"/>
    <mergeCell ref="F5:F6"/>
    <mergeCell ref="A5:A6"/>
    <mergeCell ref="B5:B6"/>
    <mergeCell ref="C5:C6"/>
    <mergeCell ref="D5:D6"/>
    <mergeCell ref="E5:E6"/>
    <mergeCell ref="A30:B30"/>
    <mergeCell ref="A27:H27"/>
    <mergeCell ref="A28:H28"/>
    <mergeCell ref="G5:G6"/>
    <mergeCell ref="A10:G10"/>
    <mergeCell ref="A7:G7"/>
  </mergeCells>
  <pageMargins left="0.19685039370078741" right="0.15748031496062992" top="0.31496062992125984" bottom="0.31496062992125984" header="0.31496062992125984" footer="0.31496062992125984"/>
  <pageSetup paperSize="9" scale="55" fitToHeight="0" orientation="portrait" r:id="rId1"/>
  <rowBreaks count="1" manualBreakCount="1"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cp:lastPrinted>2019-04-01T12:12:49Z</cp:lastPrinted>
  <dcterms:created xsi:type="dcterms:W3CDTF">2018-12-14T02:39:57Z</dcterms:created>
  <dcterms:modified xsi:type="dcterms:W3CDTF">2019-06-06T03:34:16Z</dcterms:modified>
</cp:coreProperties>
</file>